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3555" windowHeight="5160" activeTab="0"/>
  </bookViews>
  <sheets>
    <sheet name="2017. tavaszi" sheetId="1" r:id="rId1"/>
  </sheets>
  <definedNames>
    <definedName name="_xlnm.Print_Area" localSheetId="0">'2017. tavaszi'!$A$1:$J$47</definedName>
  </definedNames>
  <calcPr fullCalcOnLoad="1"/>
</workbook>
</file>

<file path=xl/sharedStrings.xml><?xml version="1.0" encoding="utf-8"?>
<sst xmlns="http://schemas.openxmlformats.org/spreadsheetml/2006/main" count="191" uniqueCount="133">
  <si>
    <t>Megpályázott tevékenységi terület</t>
  </si>
  <si>
    <t>diáksport</t>
  </si>
  <si>
    <t>szabadidő-sport</t>
  </si>
  <si>
    <t>utánpótlás-nevelés</t>
  </si>
  <si>
    <t xml:space="preserve">Javasolt támogatás                                           </t>
  </si>
  <si>
    <t>Igényelt támogatás</t>
  </si>
  <si>
    <t>sor-szám</t>
  </si>
  <si>
    <t>1.</t>
  </si>
  <si>
    <t>2.</t>
  </si>
  <si>
    <t>3.</t>
  </si>
  <si>
    <t>4.</t>
  </si>
  <si>
    <t>5.</t>
  </si>
  <si>
    <t>8.</t>
  </si>
  <si>
    <t>9.</t>
  </si>
  <si>
    <t>Sportszervezet  neve, címe, fő sportági tevékenysége</t>
  </si>
  <si>
    <t xml:space="preserve">Taglétszám </t>
  </si>
  <si>
    <t>Támogatásra javasolt tevékenységi területek</t>
  </si>
  <si>
    <t>Program
költsége</t>
  </si>
  <si>
    <t>11.</t>
  </si>
  <si>
    <t>12.</t>
  </si>
  <si>
    <t>13.</t>
  </si>
  <si>
    <t>14.</t>
  </si>
  <si>
    <t>15.</t>
  </si>
  <si>
    <t xml:space="preserve">Utánpótlás-nevelés: terem és pályabérleti díjak.                                              </t>
  </si>
  <si>
    <t>Javasolt támogatás összesen:</t>
  </si>
  <si>
    <t xml:space="preserve">Diáksport: DSE sportcsoportok működtetése,                                                                                                                               Tanár-Szülő Sportnap támogatása, sporteszköz, sportfelszerelés vásárlása, javítása, tanórán kívüli sportfoglalkozások támogatása, iskolai diákolimpia szervezése és jutalmazása.                    </t>
  </si>
  <si>
    <t>Utánpótlás-nevelés: terembérleti és nevezési díjak.</t>
  </si>
  <si>
    <t>6.</t>
  </si>
  <si>
    <t>7.</t>
  </si>
  <si>
    <t>10.</t>
  </si>
  <si>
    <t>Utánpótlás-nevelés: terembérleti díj.</t>
  </si>
  <si>
    <t>17.</t>
  </si>
  <si>
    <t xml:space="preserve">Tollaslabdák vásárlása és nevezési díjak.               </t>
  </si>
  <si>
    <t xml:space="preserve">Nevezési díjak, versenypályabérlet. </t>
  </si>
  <si>
    <t>Terembérlei díj (Újpest Árpád út 56.).</t>
  </si>
  <si>
    <t>Pályabérleti díj (Újpest Blaha Lujza utca Sportpálya).</t>
  </si>
  <si>
    <t xml:space="preserve">Sporteszköz, sportfelszerelés vásárlása és javítása.              </t>
  </si>
  <si>
    <t>A pályázatban leírt nevezési díjak, sporteszközök és sportfelszerelések vásárlása.</t>
  </si>
  <si>
    <t>250 fő ebből újpesti 105 fő, utánpótláskorú 213 fő</t>
  </si>
  <si>
    <t xml:space="preserve">Utánpótlás nevelés:                      versenyző felszerelések, mozgásfejlesztő eszközök, sporteszközök vásárlása. </t>
  </si>
  <si>
    <t>Sportfelszerelés vásárlása és nevezési díj.</t>
  </si>
  <si>
    <t>A pályázatban leírt eszközök vásárlása.</t>
  </si>
  <si>
    <t xml:space="preserve">A versenyzők díjazásához szükséges egyedi érmek vásárlása.      </t>
  </si>
  <si>
    <t>Sport támogatásra beérkezett pályazatok 2017. április 30.</t>
  </si>
  <si>
    <t>Terembérleti díj (Újpest Könyves Kálmán Gimnázium, Megyeri Úti Ált. Isk.)
nevezési és bírói díjak.</t>
  </si>
  <si>
    <t>18.</t>
  </si>
  <si>
    <t>246 fő ebből          újpesti 184 fő,      utánpótláskorú  203 fő</t>
  </si>
  <si>
    <t>Nevezési díjak, botok javítása, vásárlása.</t>
  </si>
  <si>
    <t>19.</t>
  </si>
  <si>
    <t>20.</t>
  </si>
  <si>
    <t>21.</t>
  </si>
  <si>
    <t xml:space="preserve">Sportegyesületek  (1-21)  </t>
  </si>
  <si>
    <t>22.</t>
  </si>
  <si>
    <t>23.</t>
  </si>
  <si>
    <t>24.</t>
  </si>
  <si>
    <t>Utánpótlás-nevelés: 1 db K-2 használt versenyhajó, 10 db tanlapát vásárlása.</t>
  </si>
  <si>
    <t xml:space="preserve">Alapítványok  (22-24)  </t>
  </si>
  <si>
    <t>Utánpótlás nevelés:                      sportfelszerelés vásárlása, terembérleti díj (III. kerület Csillaghegyi Ált. Isk.).</t>
  </si>
  <si>
    <t>Eszközjavítás (csónak, lapát) fa, festék és szerszámok vásárlása.</t>
  </si>
  <si>
    <t>Babylon SE                      1043 Bp., Munkásotthon u. 43. labdarúgás</t>
  </si>
  <si>
    <t xml:space="preserve">Diáksport egyesület működtetése, nevezési díjak, sporteszközök és sportfelszerelések vásárlása.                                          </t>
  </si>
  <si>
    <t xml:space="preserve">Bajza DSE                            1046 Bp., Bajza u. 2.Újpesti Bajza József Ált.Isk.                         diáksport                                       </t>
  </si>
  <si>
    <t>152 fő, ebből
újpesti 152 fő,
utánpótláskorú 152 fő</t>
  </si>
  <si>
    <t xml:space="preserve">65 fő, ebből              újpesti 32 fő, utánpótláskorú 30 fő
</t>
  </si>
  <si>
    <t>Judo-Karate Akadémia Sportegyesület
1042 Bp., Petőfi u. 24. 8/24.</t>
  </si>
  <si>
    <t xml:space="preserve">Genesis Funkcionális Sportegyesület
1158 Bp., Neptun u. 98. 4/17.
</t>
  </si>
  <si>
    <t>20 fő, ebből újpesti 2 fő, utánpótláskorú 10 fő</t>
  </si>
  <si>
    <t>KAI SEI Karate Sportegyesület                            1143 Bp.,, Gizella u. 27/B</t>
  </si>
  <si>
    <t xml:space="preserve">Kiss Lenke Kosárlabda Suli SE 1046 Bp., Erdősor u. 16.           </t>
  </si>
  <si>
    <t>680 fő, ebből             újpesti 410 fő,          utánpótláskorú 671 fő</t>
  </si>
  <si>
    <t xml:space="preserve">KONO Karate Klub 1181 Bp., Csontváry u. 38. II.10. </t>
  </si>
  <si>
    <t>80 fő, ebből           újpesti 65 fő,        utánpótláskorú  70 fő</t>
  </si>
  <si>
    <t>Utánpótlás-nevelés: 
terembérleti díj, sporteszközök, felszerelések vásárlása, nevezési díj, versenyzők díjazása.</t>
  </si>
  <si>
    <t>Maximo Hungaria Sportegyesület                                   1046 Bp, Kiss Ernő u. 2. labdarúgás</t>
  </si>
  <si>
    <t xml:space="preserve">50 fő, ebből           újpesti 10 fő        </t>
  </si>
  <si>
    <t>Lakossági testedzés:  pályabérleti, játékvezetői, nevezési,  versenyengedélyi, igazolási, átigazolási díjak, sportorvosi igazolási díj, mérkőzésjegyzőkönyv, sportfelszerelés pótlása.</t>
  </si>
  <si>
    <t>19 fő, ebből          újpesti 1 fő,           utánpótláskorú  3 fő</t>
  </si>
  <si>
    <t>Lakossági testedzés: új klubhelység kialakítása, darts táblák, gyakorló nyilak, falvédő gumi, fa dobogó, padlószőnyeg, világítótestek vásárlása.</t>
  </si>
  <si>
    <t>Spéci DSE                           1041 Bp., Venetiáner u. 26.             EGYMI               diáksport</t>
  </si>
  <si>
    <t>Súlyemelők Első Darts Egylete                                   1045 Bp., Nyár u. 97. 
darts, súlyemelés</t>
  </si>
  <si>
    <t>16 fő, ebből          újpesti 4 fő,           utánpótláskorú  8 fő</t>
  </si>
  <si>
    <t xml:space="preserve">TOP-Motorsport Egyesület 
1046 Bp., Munkácsy M. u. 19. 
gokart </t>
  </si>
  <si>
    <t>Torony Sportegylet           1043 Bp., Kassai u. 5. VIII/47                                                 karate</t>
  </si>
  <si>
    <t>290 fő, ebből          újpesti 230 fő,      utánpótláskorú  180 fő</t>
  </si>
  <si>
    <t xml:space="preserve">Utánpótlás-nevelés: Torony 25 Jubileumi verseny  rendezése a versenyzők: díjazásához szükséges egyedi érmek vásárlása.                                                </t>
  </si>
  <si>
    <t>Újpest Futsal Club Sportegyesület
1043 Bp.,
Tavasz u. 4.</t>
  </si>
  <si>
    <t>68 fő, ebből          újpesti 42 fő,      utánpótláskorú  36 fő</t>
  </si>
  <si>
    <t xml:space="preserve">Utánpótlás-nevelés: edzőpólók, síp, jelzőtrikó vásárlása, terembérleti díj.                                               </t>
  </si>
  <si>
    <t xml:space="preserve">Edzőpólók, síp, jelzőtrikó vásárlása, terembérleti díj 
(Tungsram Csarnok 1044 Megyeri. u. 6.).     </t>
  </si>
  <si>
    <t>Újpesti Haladás FC. 1046 Bp., Blaha u. 9-13.                                      labdarúgás</t>
  </si>
  <si>
    <t>200 fő, ebből          újpesti 155 fő,      utánpótláskorú  120 fő</t>
  </si>
  <si>
    <t>Újpesti Kultúra Sportegyesület               1043 Bp., Tanoda tér 1. sakk</t>
  </si>
  <si>
    <t>51, fő ebből          újpesti 42 fő,      utánpótláskorú  25 fő</t>
  </si>
  <si>
    <t>Újpest Sport Club                  1043 Bp., Rózsa u. 6. Szabadidősport, utánpótlás-nevelés</t>
  </si>
  <si>
    <t>Lakossági testedzés: XLI.Velence Kupa Kézilabda Torna:  pályabérlet, érmek, labdák, emblémázott pólók vásárlása. Szenior és fitnesz tornák terembérleti díj.</t>
  </si>
  <si>
    <t>Terembérlerti díjak (Újpest Nyár u. 40-42. Angol Nyelvet Emelt Szinten Oktató Ált. Isk.) érmek,  labdák, emblémázott pólók vásárlása.</t>
  </si>
  <si>
    <t xml:space="preserve">Útkereső Nordic Walking Egyesület                                 1041 Bp., Bárdos A. u. 6. VI/36   </t>
  </si>
  <si>
    <t xml:space="preserve">40 fő, ebből          újpesti 37 fő,      </t>
  </si>
  <si>
    <t>Lakossági testedzés:                     nevezési díjak, botok javítása, vásárlása, útiköltség (autóbusz bérlés).</t>
  </si>
  <si>
    <t>VITAKID Sportegyesület
2724 Újlengyel, Dózsa György u. 11.
Boot Camp foglalkozások</t>
  </si>
  <si>
    <t>55 fő, ebből          újpesti 18 fő,      utánpótláskorú  55 fő</t>
  </si>
  <si>
    <t>Utánpótlás-nevelés:                   terembérleti, edzői és sportszervezési díjak.</t>
  </si>
  <si>
    <t>Xenova Tánc-és Sportegyesület 
1214 Bp., Szent László u. 90. I/7.
Fitkid</t>
  </si>
  <si>
    <t>15 fő, ebből          újpesti 15 fő,      utánpótláskorú  15 fő</t>
  </si>
  <si>
    <t>Utánpótlás-nevelés:                     terembérleti díj, tatami szőnyeg, erősítő gumiszalag, hegymászó kötél, robust állítható kézlábsúly vásárlása, háziverseny.</t>
  </si>
  <si>
    <t>Terembérleti díj (Újpesti Könyves Kálmán Gimnázium).</t>
  </si>
  <si>
    <t>28 fő, ebből          újpesti 12 fő,      utánpótláskorú  18 fő</t>
  </si>
  <si>
    <t>"Kajakozz Velünk" Alapítvány
1048 Bp.,
Intarzia u. 2.</t>
  </si>
  <si>
    <t>140, fő ebből           újpesti 30 fő,        utánpótláskorú  140 fő</t>
  </si>
  <si>
    <t>186 fő, ebből           újpesti 95 fő,        utánpótláskorú  130 fő</t>
  </si>
  <si>
    <t>Sport a Családokért Alapítvány                                  1044 Bp., 
Váci út 102. 
tollaslabda</t>
  </si>
  <si>
    <t>Utánpótlás-nevelés: tollaslabdák és sportmezek vásárlása, versenynevezési díjak, versenyeztetés, szállás és utazási költségek.</t>
  </si>
  <si>
    <t>765 fő, ebből           újpesti 740 fő,        utánpótláskorú  340 fő</t>
  </si>
  <si>
    <t>Mindösszesen 24 pályázat:</t>
  </si>
  <si>
    <t>Babits Mihály Gimnázium             Diáksport Egyesület          1048 Bp., Tóth A. u. 16-18.               diáksport</t>
  </si>
  <si>
    <t>60 fő, ebből
újpesti 20 fő,
utánpótláskorú 3 fő</t>
  </si>
  <si>
    <t>700 fő, ebből              újpesti 379 fő, utánpótláskorú 560 fő</t>
  </si>
  <si>
    <t>Lakossági testedzés:                       labdarúgócsapat működtetése versenyengedély, átigazolási, versenyeztetési, játékvezetői,
nevezési, szövetségi ellenőr, terem és pályabérleti díjak.</t>
  </si>
  <si>
    <t>Terembérleti díj, (Park Óvoda), nevezési díj, sporteszközök, felszerelések vásárlása, versenyzző díjazása</t>
  </si>
  <si>
    <t>160 fő, ebből           újpesti 100 fő,        utánpótláskorú  50 fő</t>
  </si>
  <si>
    <t>Utánpótlás-nevelés: nevezési díjak, útiköltség, versenypályabérlet, versenyüzemanyag és versenygumi abroncs vásárlása.</t>
  </si>
  <si>
    <t>Utánpótlás-nevelés: nevezési és bírói díjak, utazási költség, versenyengedélyek, szakosztályvezetői díj, szövetségi tagdíj 2016, domain fenntartása, terembérlet, sakk készlet, órák, 1 db számítógép vásárlása, könyvelői díj, banki, postai, telefonköltség, irodaszer, oktatókönyvek, egyéni díjak.</t>
  </si>
  <si>
    <t>Zen Rendészeti Sportegyesület
1078 Bp., Nefelejcs u. 43 I/17
judo, dinamikus sportlövészet</t>
  </si>
  <si>
    <t>16.</t>
  </si>
  <si>
    <t xml:space="preserve">Terembérleti díj (Újpesti Homoktövis Általános Iskola) és nevezési díj. </t>
  </si>
  <si>
    <t>Újpesti Hajós Klub Vízitúrázó Alapítvány                             1044 Bp., 
Üdülő sor 7/a Vízitúra</t>
  </si>
  <si>
    <t xml:space="preserve">Lakossági testedzés: (fitnessterem edzések1043 Munkásotthon u.33-39. 01 fsz 2.) 
sporteszközök vásárlása.                 </t>
  </si>
  <si>
    <t>Diáksportnap: Egész napos program szervezése(160 fő részére) a Római Kalandparkban.</t>
  </si>
  <si>
    <t>Pályabérleti díj (Újpest Bánka Kristóf Sportközpont).</t>
  </si>
  <si>
    <t>Nem javasolt.</t>
  </si>
  <si>
    <t>Belépők a Római Kalandparkba.</t>
  </si>
  <si>
    <t>Tanlapát vásárlása.</t>
  </si>
  <si>
    <t xml:space="preserve">Lakossági testedzés: programokra csónakszállító utánfutó vontatása, közúton nem szállítható csónakok vízi vontatása, utazás, eszközjavítás (csónak, lapát) fa, festék, szerszámok és fényképezőgép  vásárlása, szórólapok, plakátok,szakműhelyben végezhető javítások, a szervezet működési költségei, sportnapokra szállásköltség,  élelmiszer vásárlás.       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</si>
</sst>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0\ &quot;Ft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43" fillId="0" borderId="0" xfId="0" applyNumberFormat="1" applyFont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 wrapText="1"/>
    </xf>
    <xf numFmtId="3" fontId="1" fillId="34" borderId="10" xfId="0" applyNumberFormat="1" applyFont="1" applyFill="1" applyBorder="1" applyAlignment="1">
      <alignment vertical="top"/>
    </xf>
    <xf numFmtId="3" fontId="1" fillId="34" borderId="10" xfId="0" applyNumberFormat="1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">
      <selection activeCell="M6" sqref="M6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8515625" style="0" customWidth="1"/>
    <col min="4" max="4" width="27.140625" style="0" customWidth="1"/>
    <col min="5" max="5" width="11.421875" style="0" customWidth="1"/>
    <col min="6" max="6" width="11.28125" style="0" customWidth="1"/>
    <col min="7" max="7" width="9.00390625" style="0" customWidth="1"/>
    <col min="8" max="9" width="10.140625" style="0" customWidth="1"/>
    <col min="10" max="10" width="17.57421875" style="0" customWidth="1"/>
  </cols>
  <sheetData>
    <row r="1" spans="1:10" ht="18.7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</row>
    <row r="3" spans="1:10" ht="15.75" customHeight="1">
      <c r="A3" s="46" t="s">
        <v>6</v>
      </c>
      <c r="B3" s="53" t="s">
        <v>14</v>
      </c>
      <c r="C3" s="44" t="s">
        <v>15</v>
      </c>
      <c r="D3" s="44" t="s">
        <v>0</v>
      </c>
      <c r="E3" s="44" t="s">
        <v>17</v>
      </c>
      <c r="F3" s="44" t="s">
        <v>5</v>
      </c>
      <c r="G3" s="44" t="s">
        <v>4</v>
      </c>
      <c r="H3" s="44"/>
      <c r="I3" s="44"/>
      <c r="J3" s="45" t="s">
        <v>16</v>
      </c>
    </row>
    <row r="4" spans="1:10" ht="45.75" customHeight="1">
      <c r="A4" s="46"/>
      <c r="B4" s="54"/>
      <c r="C4" s="44"/>
      <c r="D4" s="44"/>
      <c r="E4" s="44"/>
      <c r="F4" s="44"/>
      <c r="G4" s="7" t="s">
        <v>1</v>
      </c>
      <c r="H4" s="7" t="s">
        <v>2</v>
      </c>
      <c r="I4" s="7" t="s">
        <v>3</v>
      </c>
      <c r="J4" s="45"/>
    </row>
    <row r="5" spans="1:10" ht="114" customHeight="1">
      <c r="A5" s="3" t="s">
        <v>7</v>
      </c>
      <c r="B5" s="2" t="s">
        <v>114</v>
      </c>
      <c r="C5" s="4" t="s">
        <v>116</v>
      </c>
      <c r="D5" s="5" t="s">
        <v>60</v>
      </c>
      <c r="E5" s="14">
        <v>1052000</v>
      </c>
      <c r="F5" s="14">
        <v>952000</v>
      </c>
      <c r="G5" s="14">
        <v>400000</v>
      </c>
      <c r="H5" s="14"/>
      <c r="I5" s="15"/>
      <c r="J5" s="2" t="s">
        <v>37</v>
      </c>
    </row>
    <row r="6" spans="1:10" ht="116.25" customHeight="1">
      <c r="A6" s="3" t="s">
        <v>8</v>
      </c>
      <c r="B6" s="2" t="s">
        <v>59</v>
      </c>
      <c r="C6" s="4" t="s">
        <v>115</v>
      </c>
      <c r="D6" s="5" t="s">
        <v>117</v>
      </c>
      <c r="E6" s="14">
        <v>1317000</v>
      </c>
      <c r="F6" s="14">
        <v>1317000</v>
      </c>
      <c r="G6" s="15"/>
      <c r="H6" s="14">
        <v>100000</v>
      </c>
      <c r="I6" s="15"/>
      <c r="J6" s="2" t="s">
        <v>128</v>
      </c>
    </row>
    <row r="7" spans="1:10" ht="157.5">
      <c r="A7" s="3" t="s">
        <v>9</v>
      </c>
      <c r="B7" s="2" t="s">
        <v>61</v>
      </c>
      <c r="C7" s="4" t="s">
        <v>62</v>
      </c>
      <c r="D7" s="5" t="s">
        <v>25</v>
      </c>
      <c r="E7" s="14">
        <v>600000</v>
      </c>
      <c r="F7" s="14">
        <v>600000</v>
      </c>
      <c r="G7" s="14">
        <v>300000</v>
      </c>
      <c r="H7" s="14"/>
      <c r="I7" s="14"/>
      <c r="J7" s="2" t="s">
        <v>36</v>
      </c>
    </row>
    <row r="8" spans="1:10" ht="82.5" customHeight="1">
      <c r="A8" s="3" t="s">
        <v>10</v>
      </c>
      <c r="B8" s="2" t="s">
        <v>65</v>
      </c>
      <c r="C8" s="4" t="s">
        <v>63</v>
      </c>
      <c r="D8" s="5" t="s">
        <v>126</v>
      </c>
      <c r="E8" s="14">
        <v>963590</v>
      </c>
      <c r="F8" s="14">
        <v>867231</v>
      </c>
      <c r="G8" s="29"/>
      <c r="H8" s="14"/>
      <c r="I8" s="14"/>
      <c r="J8" s="9" t="s">
        <v>129</v>
      </c>
    </row>
    <row r="10" spans="1:10" ht="15.75">
      <c r="A10" s="46" t="s">
        <v>6</v>
      </c>
      <c r="B10" s="44" t="s">
        <v>14</v>
      </c>
      <c r="C10" s="44" t="s">
        <v>15</v>
      </c>
      <c r="D10" s="44" t="s">
        <v>0</v>
      </c>
      <c r="E10" s="44" t="s">
        <v>17</v>
      </c>
      <c r="F10" s="44" t="s">
        <v>5</v>
      </c>
      <c r="G10" s="44" t="s">
        <v>4</v>
      </c>
      <c r="H10" s="44"/>
      <c r="I10" s="44"/>
      <c r="J10" s="45" t="s">
        <v>16</v>
      </c>
    </row>
    <row r="11" spans="1:10" ht="45.75" customHeight="1">
      <c r="A11" s="46"/>
      <c r="B11" s="44"/>
      <c r="C11" s="44"/>
      <c r="D11" s="44"/>
      <c r="E11" s="44"/>
      <c r="F11" s="44"/>
      <c r="G11" s="7" t="s">
        <v>1</v>
      </c>
      <c r="H11" s="7" t="s">
        <v>2</v>
      </c>
      <c r="I11" s="7" t="s">
        <v>3</v>
      </c>
      <c r="J11" s="45"/>
    </row>
    <row r="12" spans="1:10" ht="81.75" customHeight="1">
      <c r="A12" s="2" t="s">
        <v>11</v>
      </c>
      <c r="B12" s="2" t="s">
        <v>64</v>
      </c>
      <c r="C12" s="2" t="s">
        <v>66</v>
      </c>
      <c r="D12" s="5" t="s">
        <v>57</v>
      </c>
      <c r="E12" s="14">
        <v>310000</v>
      </c>
      <c r="F12" s="14">
        <v>250000</v>
      </c>
      <c r="G12" s="7"/>
      <c r="H12" s="7"/>
      <c r="I12" s="14"/>
      <c r="J12" s="9" t="s">
        <v>129</v>
      </c>
    </row>
    <row r="13" spans="1:10" ht="124.5" customHeight="1">
      <c r="A13" s="2" t="s">
        <v>27</v>
      </c>
      <c r="B13" s="2" t="s">
        <v>67</v>
      </c>
      <c r="C13" s="2" t="s">
        <v>38</v>
      </c>
      <c r="D13" s="5" t="s">
        <v>39</v>
      </c>
      <c r="E13" s="14">
        <v>300000</v>
      </c>
      <c r="F13" s="14">
        <v>300000</v>
      </c>
      <c r="G13" s="15"/>
      <c r="H13" s="14"/>
      <c r="I13" s="14">
        <v>300000</v>
      </c>
      <c r="J13" s="5" t="s">
        <v>39</v>
      </c>
    </row>
    <row r="14" spans="1:10" ht="101.25" customHeight="1">
      <c r="A14" s="2" t="s">
        <v>28</v>
      </c>
      <c r="B14" s="9" t="s">
        <v>68</v>
      </c>
      <c r="C14" s="9" t="s">
        <v>69</v>
      </c>
      <c r="D14" s="9" t="s">
        <v>26</v>
      </c>
      <c r="E14" s="13">
        <v>2940000</v>
      </c>
      <c r="F14" s="13">
        <v>780000</v>
      </c>
      <c r="G14" s="9"/>
      <c r="H14" s="9"/>
      <c r="I14" s="13">
        <v>400000</v>
      </c>
      <c r="J14" s="9" t="s">
        <v>124</v>
      </c>
    </row>
    <row r="15" spans="1:10" ht="127.5" customHeight="1">
      <c r="A15" s="2" t="s">
        <v>12</v>
      </c>
      <c r="B15" s="2" t="s">
        <v>70</v>
      </c>
      <c r="C15" s="4" t="s">
        <v>71</v>
      </c>
      <c r="D15" s="5" t="s">
        <v>72</v>
      </c>
      <c r="E15" s="16">
        <v>1990000</v>
      </c>
      <c r="F15" s="14">
        <v>290000</v>
      </c>
      <c r="G15" s="14"/>
      <c r="H15" s="14"/>
      <c r="I15" s="14">
        <v>290000</v>
      </c>
      <c r="J15" s="5" t="s">
        <v>118</v>
      </c>
    </row>
    <row r="16" spans="1:10" ht="15.75" customHeight="1">
      <c r="A16" s="46" t="s">
        <v>6</v>
      </c>
      <c r="B16" s="44" t="s">
        <v>14</v>
      </c>
      <c r="C16" s="44" t="s">
        <v>15</v>
      </c>
      <c r="D16" s="44" t="s">
        <v>0</v>
      </c>
      <c r="E16" s="44" t="s">
        <v>17</v>
      </c>
      <c r="F16" s="44" t="s">
        <v>5</v>
      </c>
      <c r="G16" s="44" t="s">
        <v>4</v>
      </c>
      <c r="H16" s="44"/>
      <c r="I16" s="44"/>
      <c r="J16" s="45" t="s">
        <v>16</v>
      </c>
    </row>
    <row r="17" spans="1:10" ht="45.75" customHeight="1">
      <c r="A17" s="46"/>
      <c r="B17" s="44"/>
      <c r="C17" s="44"/>
      <c r="D17" s="44"/>
      <c r="E17" s="44"/>
      <c r="F17" s="44"/>
      <c r="G17" s="7" t="s">
        <v>1</v>
      </c>
      <c r="H17" s="7" t="s">
        <v>2</v>
      </c>
      <c r="I17" s="7" t="s">
        <v>3</v>
      </c>
      <c r="J17" s="45"/>
    </row>
    <row r="18" spans="1:10" ht="111" customHeight="1">
      <c r="A18" s="3" t="s">
        <v>13</v>
      </c>
      <c r="B18" s="2" t="s">
        <v>73</v>
      </c>
      <c r="C18" s="2" t="s">
        <v>74</v>
      </c>
      <c r="D18" s="2" t="s">
        <v>75</v>
      </c>
      <c r="E18" s="17">
        <v>865000</v>
      </c>
      <c r="F18" s="14">
        <v>200000</v>
      </c>
      <c r="G18" s="14"/>
      <c r="H18" s="14">
        <v>50000</v>
      </c>
      <c r="I18" s="14"/>
      <c r="J18" s="2" t="s">
        <v>40</v>
      </c>
    </row>
    <row r="19" spans="1:10" ht="101.25" customHeight="1">
      <c r="A19" s="3" t="s">
        <v>29</v>
      </c>
      <c r="B19" s="2" t="s">
        <v>79</v>
      </c>
      <c r="C19" s="4" t="s">
        <v>76</v>
      </c>
      <c r="D19" s="2" t="s">
        <v>77</v>
      </c>
      <c r="E19" s="17">
        <v>171541</v>
      </c>
      <c r="F19" s="14">
        <v>136541</v>
      </c>
      <c r="G19" s="14"/>
      <c r="H19" s="14">
        <v>50000</v>
      </c>
      <c r="I19" s="28"/>
      <c r="J19" s="2" t="s">
        <v>41</v>
      </c>
    </row>
    <row r="20" spans="1:10" ht="65.25" customHeight="1">
      <c r="A20" s="3" t="s">
        <v>18</v>
      </c>
      <c r="B20" s="2" t="s">
        <v>78</v>
      </c>
      <c r="C20" s="4" t="s">
        <v>119</v>
      </c>
      <c r="D20" s="2" t="s">
        <v>127</v>
      </c>
      <c r="E20" s="17">
        <v>440000</v>
      </c>
      <c r="F20" s="14">
        <v>280000</v>
      </c>
      <c r="G20" s="14">
        <v>280000</v>
      </c>
      <c r="H20" s="14"/>
      <c r="I20" s="28"/>
      <c r="J20" s="2" t="s">
        <v>130</v>
      </c>
    </row>
    <row r="21" spans="1:10" ht="106.5" customHeight="1">
      <c r="A21" s="19" t="s">
        <v>19</v>
      </c>
      <c r="B21" s="9" t="s">
        <v>81</v>
      </c>
      <c r="C21" s="4" t="s">
        <v>80</v>
      </c>
      <c r="D21" s="2" t="s">
        <v>120</v>
      </c>
      <c r="E21" s="17">
        <v>4367250</v>
      </c>
      <c r="F21" s="17">
        <v>900000</v>
      </c>
      <c r="G21" s="17"/>
      <c r="H21" s="17"/>
      <c r="I21" s="14">
        <v>400000</v>
      </c>
      <c r="J21" s="2" t="s">
        <v>33</v>
      </c>
    </row>
    <row r="22" spans="1:10" ht="105.75" customHeight="1">
      <c r="A22" s="19" t="s">
        <v>20</v>
      </c>
      <c r="B22" s="2" t="s">
        <v>82</v>
      </c>
      <c r="C22" s="4" t="s">
        <v>83</v>
      </c>
      <c r="D22" s="5" t="s">
        <v>84</v>
      </c>
      <c r="E22" s="16">
        <v>2400000</v>
      </c>
      <c r="F22" s="14">
        <v>300000</v>
      </c>
      <c r="G22" s="14"/>
      <c r="H22" s="14"/>
      <c r="I22" s="14">
        <v>300000</v>
      </c>
      <c r="J22" s="5" t="s">
        <v>42</v>
      </c>
    </row>
    <row r="23" spans="1:10" ht="15.75" customHeight="1">
      <c r="A23" s="46" t="s">
        <v>6</v>
      </c>
      <c r="B23" s="44" t="s">
        <v>14</v>
      </c>
      <c r="C23" s="44" t="s">
        <v>15</v>
      </c>
      <c r="D23" s="44" t="s">
        <v>0</v>
      </c>
      <c r="E23" s="44" t="s">
        <v>17</v>
      </c>
      <c r="F23" s="44" t="s">
        <v>5</v>
      </c>
      <c r="G23" s="44" t="s">
        <v>4</v>
      </c>
      <c r="H23" s="44"/>
      <c r="I23" s="44"/>
      <c r="J23" s="45" t="s">
        <v>16</v>
      </c>
    </row>
    <row r="24" spans="1:10" ht="45.75" customHeight="1">
      <c r="A24" s="46"/>
      <c r="B24" s="44"/>
      <c r="C24" s="44"/>
      <c r="D24" s="44"/>
      <c r="E24" s="44"/>
      <c r="F24" s="44"/>
      <c r="G24" s="7" t="s">
        <v>1</v>
      </c>
      <c r="H24" s="7" t="s">
        <v>2</v>
      </c>
      <c r="I24" s="7" t="s">
        <v>3</v>
      </c>
      <c r="J24" s="45"/>
    </row>
    <row r="25" spans="1:10" ht="108.75" customHeight="1">
      <c r="A25" s="4" t="s">
        <v>21</v>
      </c>
      <c r="B25" s="6" t="s">
        <v>85</v>
      </c>
      <c r="C25" s="4" t="s">
        <v>86</v>
      </c>
      <c r="D25" s="5" t="s">
        <v>87</v>
      </c>
      <c r="E25" s="16">
        <v>786000</v>
      </c>
      <c r="F25" s="14">
        <v>666000</v>
      </c>
      <c r="G25" s="8"/>
      <c r="H25" s="8"/>
      <c r="I25" s="14">
        <v>200000</v>
      </c>
      <c r="J25" s="9" t="s">
        <v>88</v>
      </c>
    </row>
    <row r="26" spans="1:10" ht="99" customHeight="1">
      <c r="A26" s="19" t="s">
        <v>22</v>
      </c>
      <c r="B26" s="2" t="s">
        <v>89</v>
      </c>
      <c r="C26" s="4" t="s">
        <v>90</v>
      </c>
      <c r="D26" s="2" t="s">
        <v>23</v>
      </c>
      <c r="E26" s="17">
        <v>12500000</v>
      </c>
      <c r="F26" s="14">
        <v>500000</v>
      </c>
      <c r="G26" s="14"/>
      <c r="H26" s="14"/>
      <c r="I26" s="14">
        <v>300000</v>
      </c>
      <c r="J26" s="2" t="s">
        <v>35</v>
      </c>
    </row>
    <row r="27" spans="1:10" ht="192" customHeight="1">
      <c r="A27" s="19" t="s">
        <v>123</v>
      </c>
      <c r="B27" s="2" t="s">
        <v>91</v>
      </c>
      <c r="C27" s="4" t="s">
        <v>92</v>
      </c>
      <c r="D27" s="2" t="s">
        <v>121</v>
      </c>
      <c r="E27" s="17">
        <v>1790000</v>
      </c>
      <c r="F27" s="17">
        <v>890000</v>
      </c>
      <c r="G27" s="17"/>
      <c r="H27" s="17"/>
      <c r="I27" s="17">
        <v>400000</v>
      </c>
      <c r="J27" s="13" t="s">
        <v>44</v>
      </c>
    </row>
    <row r="28" spans="1:10" ht="101.25" customHeight="1">
      <c r="A28" s="19" t="s">
        <v>31</v>
      </c>
      <c r="B28" s="9" t="s">
        <v>96</v>
      </c>
      <c r="C28" s="4" t="s">
        <v>97</v>
      </c>
      <c r="D28" s="9" t="s">
        <v>98</v>
      </c>
      <c r="E28" s="17">
        <v>200000</v>
      </c>
      <c r="F28" s="17">
        <v>150000</v>
      </c>
      <c r="G28" s="17"/>
      <c r="H28" s="17">
        <v>100000</v>
      </c>
      <c r="I28" s="17"/>
      <c r="J28" s="13" t="s">
        <v>47</v>
      </c>
    </row>
    <row r="29" spans="1:10" ht="15.75" customHeight="1">
      <c r="A29" s="46" t="s">
        <v>6</v>
      </c>
      <c r="B29" s="44" t="s">
        <v>14</v>
      </c>
      <c r="C29" s="44" t="s">
        <v>15</v>
      </c>
      <c r="D29" s="44" t="s">
        <v>0</v>
      </c>
      <c r="E29" s="44" t="s">
        <v>17</v>
      </c>
      <c r="F29" s="44" t="s">
        <v>5</v>
      </c>
      <c r="G29" s="44" t="s">
        <v>4</v>
      </c>
      <c r="H29" s="44"/>
      <c r="I29" s="44"/>
      <c r="J29" s="44" t="s">
        <v>16</v>
      </c>
    </row>
    <row r="30" spans="1:10" ht="45.75" customHeight="1">
      <c r="A30" s="46"/>
      <c r="B30" s="44"/>
      <c r="C30" s="44"/>
      <c r="D30" s="44"/>
      <c r="E30" s="44"/>
      <c r="F30" s="44"/>
      <c r="G30" s="7" t="s">
        <v>1</v>
      </c>
      <c r="H30" s="7" t="s">
        <v>2</v>
      </c>
      <c r="I30" s="7" t="s">
        <v>3</v>
      </c>
      <c r="J30" s="44"/>
    </row>
    <row r="31" spans="1:10" ht="143.25" customHeight="1">
      <c r="A31" s="19" t="s">
        <v>45</v>
      </c>
      <c r="B31" s="9" t="s">
        <v>93</v>
      </c>
      <c r="C31" s="4" t="s">
        <v>46</v>
      </c>
      <c r="D31" s="9" t="s">
        <v>94</v>
      </c>
      <c r="E31" s="14">
        <v>3560000</v>
      </c>
      <c r="F31" s="14">
        <v>480000</v>
      </c>
      <c r="G31" s="14"/>
      <c r="H31" s="17">
        <v>400000</v>
      </c>
      <c r="I31" s="17"/>
      <c r="J31" s="2" t="s">
        <v>95</v>
      </c>
    </row>
    <row r="32" spans="1:10" ht="110.25" customHeight="1">
      <c r="A32" s="3" t="s">
        <v>48</v>
      </c>
      <c r="B32" s="9" t="s">
        <v>99</v>
      </c>
      <c r="C32" s="4" t="s">
        <v>100</v>
      </c>
      <c r="D32" s="9" t="s">
        <v>101</v>
      </c>
      <c r="E32" s="17">
        <v>650000</v>
      </c>
      <c r="F32" s="17">
        <v>650000</v>
      </c>
      <c r="G32" s="17"/>
      <c r="H32" s="17"/>
      <c r="I32" s="17"/>
      <c r="J32" s="9" t="s">
        <v>129</v>
      </c>
    </row>
    <row r="33" spans="1:10" ht="111.75" customHeight="1">
      <c r="A33" s="3" t="s">
        <v>49</v>
      </c>
      <c r="B33" s="9" t="s">
        <v>102</v>
      </c>
      <c r="C33" s="4" t="s">
        <v>103</v>
      </c>
      <c r="D33" s="9" t="s">
        <v>104</v>
      </c>
      <c r="E33" s="17">
        <v>1424600</v>
      </c>
      <c r="F33" s="17">
        <v>1424600</v>
      </c>
      <c r="G33" s="17"/>
      <c r="H33" s="17"/>
      <c r="I33" s="17">
        <v>100000</v>
      </c>
      <c r="J33" s="9" t="s">
        <v>105</v>
      </c>
    </row>
    <row r="34" spans="1:10" ht="103.5" customHeight="1">
      <c r="A34" s="3" t="s">
        <v>50</v>
      </c>
      <c r="B34" s="9" t="s">
        <v>122</v>
      </c>
      <c r="C34" s="4" t="s">
        <v>106</v>
      </c>
      <c r="D34" s="2" t="s">
        <v>30</v>
      </c>
      <c r="E34" s="17">
        <v>1440000</v>
      </c>
      <c r="F34" s="17">
        <v>300000</v>
      </c>
      <c r="G34" s="17"/>
      <c r="H34" s="17"/>
      <c r="I34" s="17">
        <v>300000</v>
      </c>
      <c r="J34" s="9" t="s">
        <v>34</v>
      </c>
    </row>
    <row r="35" spans="1:10" ht="15.75" customHeight="1">
      <c r="A35" s="51" t="s">
        <v>51</v>
      </c>
      <c r="B35" s="51"/>
      <c r="C35" s="26"/>
      <c r="D35" s="26"/>
      <c r="E35" s="27">
        <f>SUM(E5:E34)</f>
        <v>40066981</v>
      </c>
      <c r="F35" s="27">
        <f>SUM(F5:F34)</f>
        <v>12233372</v>
      </c>
      <c r="G35" s="27">
        <f>SUM(G5:G34)</f>
        <v>980000</v>
      </c>
      <c r="H35" s="27">
        <f>SUM(H5:H34)</f>
        <v>700000</v>
      </c>
      <c r="I35" s="27">
        <f>SUM(I5:I34)</f>
        <v>2990000</v>
      </c>
      <c r="J35" s="26"/>
    </row>
    <row r="36" ht="15.75" customHeight="1"/>
    <row r="37" spans="1:10" ht="15.75" customHeight="1">
      <c r="A37" s="46" t="s">
        <v>6</v>
      </c>
      <c r="B37" s="44" t="s">
        <v>14</v>
      </c>
      <c r="C37" s="44" t="s">
        <v>15</v>
      </c>
      <c r="D37" s="44" t="s">
        <v>0</v>
      </c>
      <c r="E37" s="44" t="s">
        <v>17</v>
      </c>
      <c r="F37" s="44" t="s">
        <v>5</v>
      </c>
      <c r="G37" s="44" t="s">
        <v>4</v>
      </c>
      <c r="H37" s="44"/>
      <c r="I37" s="44"/>
      <c r="J37" s="44" t="s">
        <v>16</v>
      </c>
    </row>
    <row r="38" spans="1:10" ht="45.75" customHeight="1">
      <c r="A38" s="46"/>
      <c r="B38" s="44"/>
      <c r="C38" s="44"/>
      <c r="D38" s="44"/>
      <c r="E38" s="44"/>
      <c r="F38" s="44"/>
      <c r="G38" s="7" t="s">
        <v>1</v>
      </c>
      <c r="H38" s="7" t="s">
        <v>2</v>
      </c>
      <c r="I38" s="7" t="s">
        <v>3</v>
      </c>
      <c r="J38" s="44"/>
    </row>
    <row r="39" spans="1:10" ht="69" customHeight="1">
      <c r="A39" s="32" t="s">
        <v>52</v>
      </c>
      <c r="B39" s="34" t="s">
        <v>107</v>
      </c>
      <c r="C39" s="4" t="s">
        <v>108</v>
      </c>
      <c r="D39" s="9" t="s">
        <v>55</v>
      </c>
      <c r="E39" s="35">
        <v>500000</v>
      </c>
      <c r="F39" s="36">
        <v>450000</v>
      </c>
      <c r="G39" s="31"/>
      <c r="H39" s="31"/>
      <c r="I39" s="35">
        <v>100000</v>
      </c>
      <c r="J39" s="37" t="s">
        <v>131</v>
      </c>
    </row>
    <row r="40" spans="1:10" ht="109.5" customHeight="1">
      <c r="A40" s="32" t="s">
        <v>53</v>
      </c>
      <c r="B40" s="9" t="s">
        <v>110</v>
      </c>
      <c r="C40" s="4" t="s">
        <v>109</v>
      </c>
      <c r="D40" s="9" t="s">
        <v>111</v>
      </c>
      <c r="E40" s="17">
        <v>7160000</v>
      </c>
      <c r="F40" s="17">
        <v>3160000</v>
      </c>
      <c r="G40" s="18"/>
      <c r="H40" s="18"/>
      <c r="I40" s="17">
        <v>500000</v>
      </c>
      <c r="J40" s="9" t="s">
        <v>32</v>
      </c>
    </row>
    <row r="41" spans="1:10" s="1" customFormat="1" ht="235.5" customHeight="1">
      <c r="A41" s="33" t="s">
        <v>54</v>
      </c>
      <c r="B41" s="2" t="s">
        <v>125</v>
      </c>
      <c r="C41" s="4" t="s">
        <v>112</v>
      </c>
      <c r="D41" s="2" t="s">
        <v>132</v>
      </c>
      <c r="E41" s="38">
        <v>3960000</v>
      </c>
      <c r="F41" s="38">
        <v>3150000</v>
      </c>
      <c r="G41" s="38"/>
      <c r="H41" s="38">
        <v>250000</v>
      </c>
      <c r="I41" s="2"/>
      <c r="J41" s="9" t="s">
        <v>58</v>
      </c>
    </row>
    <row r="42" spans="1:10" s="1" customFormat="1" ht="15.75" customHeight="1">
      <c r="A42" s="51" t="s">
        <v>56</v>
      </c>
      <c r="B42" s="51"/>
      <c r="C42" s="26"/>
      <c r="D42" s="26"/>
      <c r="E42" s="27">
        <f>SUM(E39:E41)</f>
        <v>11620000</v>
      </c>
      <c r="F42" s="27">
        <f>SUM(F39:F41)</f>
        <v>6760000</v>
      </c>
      <c r="G42" s="27">
        <f>SUM(G39:G41)</f>
        <v>0</v>
      </c>
      <c r="H42" s="27">
        <f>SUM(H39:H41)</f>
        <v>250000</v>
      </c>
      <c r="I42" s="27">
        <f>SUM(I39:I41)</f>
        <v>600000</v>
      </c>
      <c r="J42" s="26"/>
    </row>
    <row r="43" spans="1:10" s="1" customFormat="1" ht="15.75" customHeight="1">
      <c r="A43" s="49" t="s">
        <v>113</v>
      </c>
      <c r="B43" s="49"/>
      <c r="C43" s="49"/>
      <c r="D43" s="49"/>
      <c r="E43" s="25">
        <f>SUM(E35+E42)</f>
        <v>51686981</v>
      </c>
      <c r="F43" s="25">
        <f>SUM(F35+F42)</f>
        <v>18993372</v>
      </c>
      <c r="G43" s="25">
        <f>SUM(G35+G42)</f>
        <v>980000</v>
      </c>
      <c r="H43" s="25">
        <f>SUM(H35+H42)</f>
        <v>950000</v>
      </c>
      <c r="I43" s="25">
        <f>SUM(I35+I42)</f>
        <v>3590000</v>
      </c>
      <c r="J43" s="8"/>
    </row>
    <row r="44" spans="1:10" s="1" customFormat="1" ht="15.75" customHeight="1">
      <c r="A44" s="49" t="s">
        <v>24</v>
      </c>
      <c r="B44" s="50"/>
      <c r="C44" s="50"/>
      <c r="D44" s="50"/>
      <c r="E44" s="50"/>
      <c r="F44" s="50"/>
      <c r="G44" s="47">
        <f>SUM(G43+H43+I43)</f>
        <v>5520000</v>
      </c>
      <c r="H44" s="48"/>
      <c r="I44" s="48"/>
      <c r="J44" s="8"/>
    </row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pans="1:10" s="1" customFormat="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="12" customFormat="1" ht="15.75" customHeight="1"/>
    <row r="53" s="12" customFormat="1" ht="15.75" customHeight="1"/>
    <row r="54" spans="1:10" s="12" customFormat="1" ht="15.75" customHeight="1">
      <c r="A54" s="22"/>
      <c r="B54" s="22"/>
      <c r="C54" s="22"/>
      <c r="D54" s="24"/>
      <c r="E54" s="23"/>
      <c r="F54" s="23"/>
      <c r="G54" s="11"/>
      <c r="H54" s="11"/>
      <c r="I54" s="11"/>
      <c r="J54" s="24"/>
    </row>
    <row r="55" s="12" customFormat="1" ht="15.75" customHeight="1"/>
    <row r="56" spans="1:10" s="12" customFormat="1" ht="15.75" customHeight="1">
      <c r="A56" s="22"/>
      <c r="B56" s="22"/>
      <c r="C56" s="22"/>
      <c r="D56" s="24"/>
      <c r="E56" s="23"/>
      <c r="F56" s="23"/>
      <c r="G56" s="39"/>
      <c r="H56" s="23"/>
      <c r="I56" s="23"/>
      <c r="J56" s="24"/>
    </row>
    <row r="57" spans="1:10" s="1" customFormat="1" ht="15.75" customHeight="1">
      <c r="A57" s="22"/>
      <c r="B57" s="20"/>
      <c r="C57" s="20"/>
      <c r="D57" s="20"/>
      <c r="E57" s="40"/>
      <c r="F57" s="40"/>
      <c r="G57" s="20"/>
      <c r="H57" s="20"/>
      <c r="I57" s="41"/>
      <c r="J57" s="20"/>
    </row>
    <row r="58" spans="1:10" s="1" customFormat="1" ht="15.75" customHeight="1">
      <c r="A58" s="22"/>
      <c r="B58" s="22"/>
      <c r="C58" s="21"/>
      <c r="D58" s="24"/>
      <c r="E58" s="30"/>
      <c r="F58" s="23"/>
      <c r="G58" s="23"/>
      <c r="H58" s="23"/>
      <c r="I58" s="23"/>
      <c r="J58" s="24"/>
    </row>
    <row r="59" spans="1:10" s="1" customFormat="1" ht="15.75" customHeight="1">
      <c r="A59" s="12"/>
      <c r="B59" s="22"/>
      <c r="C59" s="22"/>
      <c r="D59" s="22"/>
      <c r="E59" s="42"/>
      <c r="F59" s="23"/>
      <c r="G59" s="23"/>
      <c r="H59" s="23"/>
      <c r="I59" s="23"/>
      <c r="J59" s="22"/>
    </row>
    <row r="60" spans="1:10" s="1" customFormat="1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="12" customFormat="1" ht="15.75" customHeight="1"/>
    <row r="71" s="12" customFormat="1" ht="15.75" customHeight="1"/>
    <row r="72" s="12" customFormat="1" ht="15.75" customHeight="1"/>
    <row r="73" s="12" customFormat="1" ht="15.75" customHeight="1"/>
    <row r="74" s="12" customFormat="1" ht="15.75" customHeight="1"/>
    <row r="75" s="12" customFormat="1" ht="15.75" customHeight="1"/>
    <row r="76" s="12" customFormat="1" ht="15.75" customHeight="1"/>
    <row r="77" spans="1:10" s="1" customFormat="1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ht="83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</sheetData>
  <sheetProtection/>
  <mergeCells count="54">
    <mergeCell ref="D3:D4"/>
    <mergeCell ref="J37:J38"/>
    <mergeCell ref="B37:B38"/>
    <mergeCell ref="C37:C38"/>
    <mergeCell ref="D37:D38"/>
    <mergeCell ref="E37:E38"/>
    <mergeCell ref="F37:F38"/>
    <mergeCell ref="G37:I37"/>
    <mergeCell ref="G3:I3"/>
    <mergeCell ref="J3:J4"/>
    <mergeCell ref="B10:B11"/>
    <mergeCell ref="C10:C11"/>
    <mergeCell ref="D10:D11"/>
    <mergeCell ref="E10:E11"/>
    <mergeCell ref="F10:F11"/>
    <mergeCell ref="G10:I10"/>
    <mergeCell ref="J10:J11"/>
    <mergeCell ref="E3:E4"/>
    <mergeCell ref="D23:D24"/>
    <mergeCell ref="A10:A11"/>
    <mergeCell ref="F16:F17"/>
    <mergeCell ref="G16:I16"/>
    <mergeCell ref="A1:J1"/>
    <mergeCell ref="A3:A4"/>
    <mergeCell ref="F3:F4"/>
    <mergeCell ref="B3:B4"/>
    <mergeCell ref="C3:C4"/>
    <mergeCell ref="J16:J17"/>
    <mergeCell ref="A35:B35"/>
    <mergeCell ref="G29:I29"/>
    <mergeCell ref="A16:A17"/>
    <mergeCell ref="B16:B17"/>
    <mergeCell ref="C16:C17"/>
    <mergeCell ref="D16:D17"/>
    <mergeCell ref="E16:E17"/>
    <mergeCell ref="A23:A24"/>
    <mergeCell ref="B23:B24"/>
    <mergeCell ref="C23:C24"/>
    <mergeCell ref="A29:A30"/>
    <mergeCell ref="B29:B30"/>
    <mergeCell ref="C29:C30"/>
    <mergeCell ref="D29:D30"/>
    <mergeCell ref="E29:E30"/>
    <mergeCell ref="G44:I44"/>
    <mergeCell ref="A44:F44"/>
    <mergeCell ref="A43:D43"/>
    <mergeCell ref="A37:A38"/>
    <mergeCell ref="A42:B42"/>
    <mergeCell ref="F29:F30"/>
    <mergeCell ref="E23:E24"/>
    <mergeCell ref="F23:F24"/>
    <mergeCell ref="J29:J30"/>
    <mergeCell ref="G23:I23"/>
    <mergeCell ref="J23:J24"/>
  </mergeCells>
  <printOptions/>
  <pageMargins left="0.5511811023622047" right="0.7874015748031497" top="0.4330708661417323" bottom="0.07874015748031496" header="0.31496062992125984" footer="0.31496062992125984"/>
  <pageSetup horizontalDpi="600" verticalDpi="600" orientation="landscape" paperSize="9" scale="96" r:id="rId1"/>
  <headerFooter>
    <oddFooter>&amp;C&amp;P. oldal</oddFooter>
  </headerFooter>
  <rowBreaks count="6" manualBreakCount="6">
    <brk id="9" max="10" man="1"/>
    <brk id="15" max="10" man="1"/>
    <brk id="22" max="10" man="1"/>
    <brk id="28" max="10" man="1"/>
    <brk id="36" max="10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Attila</dc:creator>
  <cp:keywords/>
  <dc:description/>
  <cp:lastModifiedBy>Beda Judit</cp:lastModifiedBy>
  <cp:lastPrinted>2017-05-17T10:31:43Z</cp:lastPrinted>
  <dcterms:created xsi:type="dcterms:W3CDTF">2011-05-18T15:24:39Z</dcterms:created>
  <dcterms:modified xsi:type="dcterms:W3CDTF">2017-05-18T08:36:34Z</dcterms:modified>
  <cp:category/>
  <cp:version/>
  <cp:contentType/>
  <cp:contentStatus/>
</cp:coreProperties>
</file>