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kátyúzás, út és járda" sheetId="1" r:id="rId1"/>
  </sheets>
  <definedNames>
    <definedName name="_xlnm.Print_Area" localSheetId="0">'kátyúzás, út és járda'!$A$1:$H$73</definedName>
  </definedNames>
  <calcPr fullCalcOnLoad="1"/>
</workbook>
</file>

<file path=xl/sharedStrings.xml><?xml version="1.0" encoding="utf-8"?>
<sst xmlns="http://schemas.openxmlformats.org/spreadsheetml/2006/main" count="217" uniqueCount="153">
  <si>
    <t>Mérték egység (ME)</t>
  </si>
  <si>
    <t>Anyag ár (a) nettó Ft</t>
  </si>
  <si>
    <t>Összesen (a+d) nettó Ft</t>
  </si>
  <si>
    <t>Ár (a+d) m</t>
  </si>
  <si>
    <t>1.</t>
  </si>
  <si>
    <t>fm</t>
  </si>
  <si>
    <t>2.</t>
  </si>
  <si>
    <t>3.</t>
  </si>
  <si>
    <t>m2</t>
  </si>
  <si>
    <t>4.</t>
  </si>
  <si>
    <t>5.</t>
  </si>
  <si>
    <t>7.</t>
  </si>
  <si>
    <t>8.</t>
  </si>
  <si>
    <t>9.</t>
  </si>
  <si>
    <t>11.</t>
  </si>
  <si>
    <t>10.</t>
  </si>
  <si>
    <t>12.</t>
  </si>
  <si>
    <t>m3</t>
  </si>
  <si>
    <t>13.</t>
  </si>
  <si>
    <t>14.</t>
  </si>
  <si>
    <t>15.</t>
  </si>
  <si>
    <t>Aszfaltmarás 0-4 cm vtg-ban mart aszfalt elszállításával</t>
  </si>
  <si>
    <t>18.</t>
  </si>
  <si>
    <t>19.</t>
  </si>
  <si>
    <t>16.</t>
  </si>
  <si>
    <t>20.</t>
  </si>
  <si>
    <t>17.</t>
  </si>
  <si>
    <t>21.</t>
  </si>
  <si>
    <t>22.</t>
  </si>
  <si>
    <t>db</t>
  </si>
  <si>
    <t>23.</t>
  </si>
  <si>
    <t>24.</t>
  </si>
  <si>
    <t>25.</t>
  </si>
  <si>
    <t>30.</t>
  </si>
  <si>
    <t>31.</t>
  </si>
  <si>
    <t>32.</t>
  </si>
  <si>
    <t>26.</t>
  </si>
  <si>
    <t>33.</t>
  </si>
  <si>
    <t>27.</t>
  </si>
  <si>
    <t>34.</t>
  </si>
  <si>
    <t>Ideiglenes burkolati jelek festése</t>
  </si>
  <si>
    <t>28.</t>
  </si>
  <si>
    <t>29.</t>
  </si>
  <si>
    <t>Földfeltöltés hozott anyagból</t>
  </si>
  <si>
    <t>6.</t>
  </si>
  <si>
    <t>Gyakoriság szorzó</t>
  </si>
  <si>
    <t>35.</t>
  </si>
  <si>
    <t>36.</t>
  </si>
  <si>
    <t>37.</t>
  </si>
  <si>
    <t>38.</t>
  </si>
  <si>
    <t>39.</t>
  </si>
  <si>
    <t>40.</t>
  </si>
  <si>
    <t>41.</t>
  </si>
  <si>
    <t>Betonbontás</t>
  </si>
  <si>
    <t>munka Díj (d) nettó Ft</t>
  </si>
  <si>
    <t>Aszfalt burkolatok repedéseinek javítása, rávágással bitumenes kiöntéssel</t>
  </si>
  <si>
    <t xml:space="preserve">Homokos kavics talajjavító réteg készítése tömörítéssel </t>
  </si>
  <si>
    <t>Tükör készítése, tömörítéssel</t>
  </si>
  <si>
    <t>Földműépítésre alkalmatlan talaj kitermelése és elszállítása lerakóhelyre lerakóhelyi díjal</t>
  </si>
  <si>
    <t>Kiemelt szegély bontása</t>
  </si>
  <si>
    <t>Kerti szegély bontása</t>
  </si>
  <si>
    <t>K szegély bontása</t>
  </si>
  <si>
    <t>Térkő burkolat átrakása, 10% pótlással, minden technológiai lépésével</t>
  </si>
  <si>
    <t xml:space="preserve">Nagykockakő burkolat átrakása, 10% pótlással minden technológiai lépésével, hézagok cementhabarcs kiöntésével </t>
  </si>
  <si>
    <t>Lapkő burkolat átrakása 10% pótlással, minden technológiai lépésével</t>
  </si>
  <si>
    <t>Sitt, törmelék, bontott anyag gépkocsira rakása, elszállítása, lerakóhely díjjal</t>
  </si>
  <si>
    <t>Fagyökérmetszés földkiemeléssel, felrakással,  szállítással, lerakói díjal</t>
  </si>
  <si>
    <t>Kiemelt szegély építése C12 betongerendába</t>
  </si>
  <si>
    <t>Kerti szegély építése C12 betongerendába</t>
  </si>
  <si>
    <t>K szegély építése C12 betongerendába</t>
  </si>
  <si>
    <t>42.</t>
  </si>
  <si>
    <t>43.</t>
  </si>
  <si>
    <t>44.</t>
  </si>
  <si>
    <t>Végleges forgalomtechnikai eszközök (táblák)</t>
  </si>
  <si>
    <t>Padka javítása helyi anyagból, 10 % anyagpótlással</t>
  </si>
  <si>
    <t>45.</t>
  </si>
  <si>
    <t>46.</t>
  </si>
  <si>
    <t>47.</t>
  </si>
  <si>
    <t>48.</t>
  </si>
  <si>
    <t>49.</t>
  </si>
  <si>
    <t>50.</t>
  </si>
  <si>
    <t>51.</t>
  </si>
  <si>
    <t>Térkő burkolat bontása 8 cm vtg-ban</t>
  </si>
  <si>
    <t>Térkő burkolat bontása 6 cm vtg-ban</t>
  </si>
  <si>
    <t xml:space="preserve">Lapkő burkolat bontása </t>
  </si>
  <si>
    <t xml:space="preserve">Nagykockakő burkolat bontása </t>
  </si>
  <si>
    <t xml:space="preserve">Kiskockakő burkolat bontása </t>
  </si>
  <si>
    <t>Térkő burkolat készítése 8 cm vtg-ban</t>
  </si>
  <si>
    <t>Térkő burkolat készítése 6 cm vtg-ban</t>
  </si>
  <si>
    <t>Lapkő burkolat készítése</t>
  </si>
  <si>
    <t>Nagykockakő burkolat készítése</t>
  </si>
  <si>
    <t>Kiskockakő burkolat készítése</t>
  </si>
  <si>
    <t>AC 11 hengerelt aszfalt burkolat készítése,     5 cm vtg-ban, bitumen emulzió szórással</t>
  </si>
  <si>
    <t>MA 4 öntöttaszfalt burkolat készítése 3 cm vtg-ban</t>
  </si>
  <si>
    <t>MA 8 öntöttaszfalt burkolat készítése 4 cm vtg-ban</t>
  </si>
  <si>
    <t>MA 11 öntöttaszfalt burkolat készítése 5 cm vtg-ban</t>
  </si>
  <si>
    <t>52.</t>
  </si>
  <si>
    <t>Munkanem leírása                                      kis felületű út és járda felújítás</t>
  </si>
  <si>
    <t>Gyephézagos burkolat készítése</t>
  </si>
  <si>
    <t>gyephézagos  burkolat átrakása 10% pótlással, minden technológiai lépésével</t>
  </si>
  <si>
    <t>55.</t>
  </si>
  <si>
    <t>Aszfaltvágás 3-6 cm vtg-ban</t>
  </si>
  <si>
    <t>3 sor nagykockakő rámpa építése</t>
  </si>
  <si>
    <t>aszfalt bontás, elszállítás</t>
  </si>
  <si>
    <t>53.</t>
  </si>
  <si>
    <t>54.</t>
  </si>
  <si>
    <t>56.</t>
  </si>
  <si>
    <t>57.</t>
  </si>
  <si>
    <t>58.</t>
  </si>
  <si>
    <t>59.</t>
  </si>
  <si>
    <t>Ideiglenes burkolati jelek ragasztása</t>
  </si>
  <si>
    <t>60.</t>
  </si>
  <si>
    <t>61.</t>
  </si>
  <si>
    <t>Végleges forgalomtechnikai eszközök (oszlopok)</t>
  </si>
  <si>
    <t>Forgalomtechnikai eszközök áthelyezése (bontás-építés), parkolásgátló oszlop, korlát</t>
  </si>
  <si>
    <t>62.</t>
  </si>
  <si>
    <t>63.</t>
  </si>
  <si>
    <t>64.</t>
  </si>
  <si>
    <t>Ideiglenes forgalomtechnikai eszközök kihelyezése</t>
  </si>
  <si>
    <t>65.</t>
  </si>
  <si>
    <t>66.</t>
  </si>
  <si>
    <t>67.</t>
  </si>
  <si>
    <t>összesített pontszám:</t>
  </si>
  <si>
    <r>
      <t>Betonozás aszfaltozás alá CKT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minőségben</t>
    </r>
  </si>
  <si>
    <t>Betonozás aszfaltozás alá C12 minőségben</t>
  </si>
  <si>
    <t>talajjavító réteg készítése és tömörítése homokos kavicsból</t>
  </si>
  <si>
    <t>Szerelvények szintbehelyezése, út v. járda süllyedés esetén (víz, gáz)</t>
  </si>
  <si>
    <t>Végleges burkolati jelek festése (THERMO)</t>
  </si>
  <si>
    <t>Végleges burkolati jelek festése (oldószeres)</t>
  </si>
  <si>
    <t xml:space="preserve">Térkő fektetetés 20*10*8 London piros kapubejárókban </t>
  </si>
  <si>
    <t xml:space="preserve">Térkő fektetetés 20*10*6 London piros </t>
  </si>
  <si>
    <t>Süllyesztett szegély építése C12 betongerendába</t>
  </si>
  <si>
    <r>
      <t>Földút javítása, murva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terítéssel,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10 cm vtg-ig hengerelésssel </t>
    </r>
  </si>
  <si>
    <t>Földút javítása, mart vagy tört aszfalt terítéssel 15 cm vtg-ig hengerléssel</t>
  </si>
  <si>
    <t>Aszfaltkátyú megszüntetés öntöttaszfalttal,  MA 4 minőségben, 3 cm vtg-ban, bontással és az építés minden technológiai lépésével, törmelék elszállítással, lerakóhelyi díjjal</t>
  </si>
  <si>
    <t>Aszfaltkátyú megszüntetés öntöttaszfalttal,  MA 8 minőségben, 4 cm vtg-ban, bontással és az építés minden technológiai lépésével, törmelék elszállítással, lerakóhelyi díjjal</t>
  </si>
  <si>
    <t>Aszfaltkátyú megszüntetés öntöttaszfalttal,  MA 11 minőségben, 5 cm vtg-ban, bontással és az építés minden technológiai lépésével, törmelék elszállítással, lerakóhelyi díjjal</t>
  </si>
  <si>
    <t>Aszfaltkátyú megszüntetés hengereltaszfalttal AC-11 minőségben, 5 cm vtg-ban, bontással és az építés minden technológiai lépésével, törmelék elszállítással, lerakóhelyi díjjal</t>
  </si>
  <si>
    <t>Aszfaltkátyú megszüntetés hengereltaszfalttal AC-11 minőségben, 5 cm vtg-ban, a melegítéses módszer minden technológiai lépésével</t>
  </si>
  <si>
    <t>Új forgalomtechnikai eszközök telepítése (parkolásgátló oszlop, korlát, poller, küszöb)</t>
  </si>
  <si>
    <t>68.</t>
  </si>
  <si>
    <t>Tervezés</t>
  </si>
  <si>
    <t>mnap</t>
  </si>
  <si>
    <t>Átm. 200 KG PVC csőfektetés minden technológiai lépésével</t>
  </si>
  <si>
    <t>69.</t>
  </si>
  <si>
    <t>Süllyesztett szegély bontása</t>
  </si>
  <si>
    <t>Szegélyek javítása 10 % pótlással C 12 minőségű beton gerendával (kiemelt,süllyesztett, kerti, K)</t>
  </si>
  <si>
    <t>Víznyelő beépítése (út víztelenítés)</t>
  </si>
  <si>
    <t>Szerelvények szintbehelyezése, út v. járda süllyedés esetén (csapadékvíz, távközlés)</t>
  </si>
  <si>
    <t>Közműszerelvények pótlása, helyreállítása
(víz, gáz)</t>
  </si>
  <si>
    <t>Közműszerelvények pótlása, helyreállítása
(távközlés, csapadékvíz)</t>
  </si>
  <si>
    <t>Tétel szám (2017-2020)</t>
  </si>
  <si>
    <t>2017-2020 évi  időszakra vonatkozó ajánlat szerinti egységárak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</si>
</sst>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.000"/>
    <numFmt numFmtId="169" formatCode="_-* #,##0.000\ _F_t_-;\-* #,##0.000\ _F_t_-;_-* &quot;-&quot;???\ _F_t_-;_-@_-"/>
    <numFmt numFmtId="170" formatCode="#,##0.000"/>
    <numFmt numFmtId="171" formatCode="0.0000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/>
    </xf>
    <xf numFmtId="169" fontId="0" fillId="0" borderId="10" xfId="4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4" fontId="4" fillId="32" borderId="0" xfId="0" applyNumberFormat="1" applyFont="1" applyFill="1" applyAlignment="1">
      <alignment/>
    </xf>
    <xf numFmtId="4" fontId="3" fillId="0" borderId="0" xfId="0" applyNumberFormat="1" applyFont="1" applyFill="1" applyAlignment="1">
      <alignment vertical="center"/>
    </xf>
    <xf numFmtId="0" fontId="0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J75"/>
  <sheetViews>
    <sheetView tabSelected="1" view="pageBreakPreview" zoomScaleSheetLayoutView="100" zoomScalePageLayoutView="0" workbookViewId="0" topLeftCell="A1">
      <pane ySplit="2" topLeftCell="A54" activePane="bottomLeft" state="frozen"/>
      <selection pane="topLeft" activeCell="A1" sqref="A1"/>
      <selection pane="bottomLeft" activeCell="H5" sqref="H5"/>
    </sheetView>
  </sheetViews>
  <sheetFormatPr defaultColWidth="9.140625" defaultRowHeight="12.75"/>
  <cols>
    <col min="1" max="1" width="8.00390625" style="5" customWidth="1"/>
    <col min="2" max="2" width="40.00390625" style="18" bestFit="1" customWidth="1"/>
    <col min="3" max="3" width="8.57421875" style="5" customWidth="1"/>
    <col min="4" max="4" width="12.140625" style="19" customWidth="1"/>
    <col min="5" max="5" width="9.57421875" style="9" customWidth="1"/>
    <col min="6" max="6" width="9.421875" style="6" customWidth="1"/>
    <col min="7" max="7" width="11.57421875" style="20" customWidth="1"/>
    <col min="8" max="8" width="13.28125" style="29" customWidth="1"/>
    <col min="9" max="9" width="9.140625" style="9" customWidth="1"/>
    <col min="10" max="10" width="9.57421875" style="9" bestFit="1" customWidth="1"/>
    <col min="11" max="16384" width="9.140625" style="9" customWidth="1"/>
  </cols>
  <sheetData>
    <row r="1" spans="1:8" ht="71.25" customHeight="1">
      <c r="A1" s="34" t="s">
        <v>151</v>
      </c>
      <c r="B1" s="34" t="s">
        <v>97</v>
      </c>
      <c r="C1" s="34" t="s">
        <v>0</v>
      </c>
      <c r="D1" s="38" t="s">
        <v>152</v>
      </c>
      <c r="E1" s="39"/>
      <c r="F1" s="40"/>
      <c r="G1" s="31"/>
      <c r="H1" s="31"/>
    </row>
    <row r="2" spans="1:8" s="11" customFormat="1" ht="45.75" customHeight="1">
      <c r="A2" s="35"/>
      <c r="B2" s="36"/>
      <c r="C2" s="37"/>
      <c r="D2" s="16" t="s">
        <v>1</v>
      </c>
      <c r="E2" s="15" t="s">
        <v>54</v>
      </c>
      <c r="F2" s="16" t="s">
        <v>2</v>
      </c>
      <c r="G2" s="17" t="s">
        <v>45</v>
      </c>
      <c r="H2" s="25" t="s">
        <v>3</v>
      </c>
    </row>
    <row r="3" spans="1:10" s="3" customFormat="1" ht="51">
      <c r="A3" s="7" t="s">
        <v>4</v>
      </c>
      <c r="B3" s="10" t="s">
        <v>134</v>
      </c>
      <c r="C3" s="1" t="s">
        <v>8</v>
      </c>
      <c r="D3" s="8"/>
      <c r="E3" s="8"/>
      <c r="F3" s="2"/>
      <c r="G3" s="12">
        <v>5.226</v>
      </c>
      <c r="H3" s="26">
        <f>F3*G3</f>
        <v>0</v>
      </c>
      <c r="I3" s="21"/>
      <c r="J3" s="30">
        <v>5.22611815650891</v>
      </c>
    </row>
    <row r="4" spans="1:10" s="3" customFormat="1" ht="51">
      <c r="A4" s="7" t="s">
        <v>6</v>
      </c>
      <c r="B4" s="10" t="s">
        <v>135</v>
      </c>
      <c r="C4" s="1" t="s">
        <v>8</v>
      </c>
      <c r="D4" s="8"/>
      <c r="E4" s="8"/>
      <c r="F4" s="2"/>
      <c r="G4" s="12">
        <v>0.545</v>
      </c>
      <c r="H4" s="26">
        <f aca="true" t="shared" si="0" ref="H4:H67">F4*G4</f>
        <v>0</v>
      </c>
      <c r="I4" s="21"/>
      <c r="J4" s="30">
        <v>0.5449661367743326</v>
      </c>
    </row>
    <row r="5" spans="1:10" ht="51">
      <c r="A5" s="7" t="s">
        <v>7</v>
      </c>
      <c r="B5" s="10" t="s">
        <v>136</v>
      </c>
      <c r="C5" s="1" t="s">
        <v>8</v>
      </c>
      <c r="D5" s="8"/>
      <c r="E5" s="8"/>
      <c r="F5" s="2"/>
      <c r="G5" s="12">
        <v>10.003</v>
      </c>
      <c r="H5" s="26">
        <f t="shared" si="0"/>
        <v>0</v>
      </c>
      <c r="I5" s="21"/>
      <c r="J5" s="30">
        <v>10.003111878796394</v>
      </c>
    </row>
    <row r="6" spans="1:10" ht="54.75" customHeight="1">
      <c r="A6" s="7" t="s">
        <v>9</v>
      </c>
      <c r="B6" s="10" t="s">
        <v>137</v>
      </c>
      <c r="C6" s="1" t="s">
        <v>8</v>
      </c>
      <c r="D6" s="8"/>
      <c r="E6" s="8"/>
      <c r="F6" s="2"/>
      <c r="G6" s="12">
        <v>0.535</v>
      </c>
      <c r="H6" s="26">
        <f t="shared" si="0"/>
        <v>0</v>
      </c>
      <c r="I6" s="21"/>
      <c r="J6" s="30">
        <v>0.5349403089126334</v>
      </c>
    </row>
    <row r="7" spans="1:10" ht="53.25" customHeight="1">
      <c r="A7" s="7" t="s">
        <v>10</v>
      </c>
      <c r="B7" s="10" t="s">
        <v>138</v>
      </c>
      <c r="C7" s="1" t="s">
        <v>8</v>
      </c>
      <c r="D7" s="8"/>
      <c r="E7" s="8"/>
      <c r="F7" s="2"/>
      <c r="G7" s="12">
        <v>45.027</v>
      </c>
      <c r="H7" s="26">
        <f t="shared" si="0"/>
        <v>0</v>
      </c>
      <c r="I7" s="21"/>
      <c r="J7" s="30">
        <v>45.026719644027175</v>
      </c>
    </row>
    <row r="8" spans="1:10" ht="27.75" customHeight="1">
      <c r="A8" s="7" t="s">
        <v>44</v>
      </c>
      <c r="B8" s="10" t="s">
        <v>55</v>
      </c>
      <c r="C8" s="1" t="s">
        <v>5</v>
      </c>
      <c r="D8" s="8"/>
      <c r="E8" s="8"/>
      <c r="F8" s="2"/>
      <c r="G8" s="12">
        <v>0.001</v>
      </c>
      <c r="H8" s="26">
        <f t="shared" si="0"/>
        <v>0</v>
      </c>
      <c r="I8" s="21"/>
      <c r="J8" s="30">
        <v>0</v>
      </c>
    </row>
    <row r="9" spans="1:10" s="3" customFormat="1" ht="27.75" customHeight="1">
      <c r="A9" s="7" t="s">
        <v>11</v>
      </c>
      <c r="B9" s="10" t="s">
        <v>62</v>
      </c>
      <c r="C9" s="1" t="s">
        <v>8</v>
      </c>
      <c r="D9" s="8"/>
      <c r="E9" s="8"/>
      <c r="F9" s="2"/>
      <c r="G9" s="12">
        <v>1.836</v>
      </c>
      <c r="H9" s="26">
        <f t="shared" si="0"/>
        <v>0</v>
      </c>
      <c r="I9" s="21"/>
      <c r="J9" s="30">
        <v>1.8358143751199592</v>
      </c>
    </row>
    <row r="10" spans="1:10" ht="39" customHeight="1">
      <c r="A10" s="7" t="s">
        <v>12</v>
      </c>
      <c r="B10" s="10" t="s">
        <v>63</v>
      </c>
      <c r="C10" s="1" t="s">
        <v>8</v>
      </c>
      <c r="D10" s="8"/>
      <c r="E10" s="8"/>
      <c r="F10" s="2"/>
      <c r="G10" s="12">
        <v>0.205</v>
      </c>
      <c r="H10" s="26">
        <f t="shared" si="0"/>
        <v>0</v>
      </c>
      <c r="I10" s="21"/>
      <c r="J10" s="30">
        <v>0.20464019887953128</v>
      </c>
    </row>
    <row r="11" spans="1:10" ht="26.25" customHeight="1">
      <c r="A11" s="7" t="s">
        <v>13</v>
      </c>
      <c r="B11" s="10" t="s">
        <v>64</v>
      </c>
      <c r="C11" s="1" t="s">
        <v>8</v>
      </c>
      <c r="D11" s="8"/>
      <c r="E11" s="8"/>
      <c r="F11" s="2"/>
      <c r="G11" s="12">
        <v>0.655</v>
      </c>
      <c r="H11" s="26">
        <f t="shared" si="0"/>
        <v>0</v>
      </c>
      <c r="I11" s="21"/>
      <c r="J11" s="30">
        <v>0.6545286030964317</v>
      </c>
    </row>
    <row r="12" spans="1:10" ht="26.25" customHeight="1">
      <c r="A12" s="7" t="s">
        <v>15</v>
      </c>
      <c r="B12" s="10" t="s">
        <v>99</v>
      </c>
      <c r="C12" s="1" t="s">
        <v>8</v>
      </c>
      <c r="D12" s="8"/>
      <c r="E12" s="8"/>
      <c r="F12" s="2"/>
      <c r="G12" s="12">
        <v>0.001</v>
      </c>
      <c r="H12" s="26">
        <f t="shared" si="0"/>
        <v>0</v>
      </c>
      <c r="I12" s="21"/>
      <c r="J12" s="30">
        <v>0</v>
      </c>
    </row>
    <row r="13" spans="1:10" s="3" customFormat="1" ht="40.5" customHeight="1">
      <c r="A13" s="7" t="s">
        <v>14</v>
      </c>
      <c r="B13" s="10" t="s">
        <v>146</v>
      </c>
      <c r="C13" s="1" t="s">
        <v>5</v>
      </c>
      <c r="D13" s="8"/>
      <c r="E13" s="8"/>
      <c r="F13" s="2"/>
      <c r="G13" s="12">
        <v>1.502</v>
      </c>
      <c r="H13" s="26">
        <f t="shared" si="0"/>
        <v>0</v>
      </c>
      <c r="I13" s="21"/>
      <c r="J13" s="30">
        <v>1.5022390374899266</v>
      </c>
    </row>
    <row r="14" spans="1:10" ht="26.25" customHeight="1">
      <c r="A14" s="7" t="s">
        <v>16</v>
      </c>
      <c r="B14" s="10" t="s">
        <v>92</v>
      </c>
      <c r="C14" s="1" t="s">
        <v>8</v>
      </c>
      <c r="D14" s="8"/>
      <c r="E14" s="8"/>
      <c r="F14" s="2"/>
      <c r="G14" s="12">
        <v>3.686</v>
      </c>
      <c r="H14" s="26">
        <f t="shared" si="0"/>
        <v>0</v>
      </c>
      <c r="I14" s="21"/>
      <c r="J14" s="30">
        <v>3.6858184760516943</v>
      </c>
    </row>
    <row r="15" spans="1:10" s="3" customFormat="1" ht="27" customHeight="1">
      <c r="A15" s="7" t="s">
        <v>18</v>
      </c>
      <c r="B15" s="10" t="s">
        <v>93</v>
      </c>
      <c r="C15" s="1" t="s">
        <v>8</v>
      </c>
      <c r="D15" s="8"/>
      <c r="E15" s="8"/>
      <c r="F15" s="2"/>
      <c r="G15" s="12">
        <v>0.065</v>
      </c>
      <c r="H15" s="26">
        <f t="shared" si="0"/>
        <v>0</v>
      </c>
      <c r="I15" s="21"/>
      <c r="J15" s="30">
        <v>0.06540454227374541</v>
      </c>
    </row>
    <row r="16" spans="1:10" s="3" customFormat="1" ht="27" customHeight="1">
      <c r="A16" s="7" t="s">
        <v>19</v>
      </c>
      <c r="B16" s="10" t="s">
        <v>94</v>
      </c>
      <c r="C16" s="1" t="s">
        <v>8</v>
      </c>
      <c r="D16" s="8"/>
      <c r="E16" s="8"/>
      <c r="F16" s="2"/>
      <c r="G16" s="12">
        <v>0.001</v>
      </c>
      <c r="H16" s="26">
        <f t="shared" si="0"/>
        <v>0</v>
      </c>
      <c r="I16" s="21"/>
      <c r="J16" s="30">
        <v>0</v>
      </c>
    </row>
    <row r="17" spans="1:10" ht="26.25" customHeight="1">
      <c r="A17" s="7" t="s">
        <v>20</v>
      </c>
      <c r="B17" s="10" t="s">
        <v>95</v>
      </c>
      <c r="C17" s="1" t="s">
        <v>8</v>
      </c>
      <c r="D17" s="8"/>
      <c r="E17" s="8"/>
      <c r="F17" s="2"/>
      <c r="G17" s="12">
        <v>0.001</v>
      </c>
      <c r="H17" s="26">
        <f t="shared" si="0"/>
        <v>0</v>
      </c>
      <c r="I17" s="21"/>
      <c r="J17" s="30">
        <v>0</v>
      </c>
    </row>
    <row r="18" spans="1:10" ht="15" customHeight="1">
      <c r="A18" s="7" t="s">
        <v>24</v>
      </c>
      <c r="B18" s="10" t="s">
        <v>87</v>
      </c>
      <c r="C18" s="1" t="s">
        <v>8</v>
      </c>
      <c r="D18" s="8"/>
      <c r="E18" s="8"/>
      <c r="F18" s="2"/>
      <c r="G18" s="12">
        <v>0.001</v>
      </c>
      <c r="H18" s="26">
        <f t="shared" si="0"/>
        <v>0</v>
      </c>
      <c r="I18" s="21"/>
      <c r="J18" s="30">
        <v>0</v>
      </c>
    </row>
    <row r="19" spans="1:10" ht="15" customHeight="1">
      <c r="A19" s="7" t="s">
        <v>26</v>
      </c>
      <c r="B19" s="10" t="s">
        <v>88</v>
      </c>
      <c r="C19" s="1" t="s">
        <v>8</v>
      </c>
      <c r="D19" s="8"/>
      <c r="E19" s="8"/>
      <c r="F19" s="2"/>
      <c r="G19" s="12">
        <v>0.001</v>
      </c>
      <c r="H19" s="26">
        <f t="shared" si="0"/>
        <v>0</v>
      </c>
      <c r="I19" s="21"/>
      <c r="J19" s="30">
        <v>0</v>
      </c>
    </row>
    <row r="20" spans="1:10" ht="15" customHeight="1">
      <c r="A20" s="7" t="s">
        <v>22</v>
      </c>
      <c r="B20" s="10" t="s">
        <v>89</v>
      </c>
      <c r="C20" s="1" t="s">
        <v>8</v>
      </c>
      <c r="D20" s="8"/>
      <c r="E20" s="8"/>
      <c r="F20" s="2"/>
      <c r="G20" s="12">
        <v>0.001</v>
      </c>
      <c r="H20" s="26">
        <f t="shared" si="0"/>
        <v>0</v>
      </c>
      <c r="I20" s="21"/>
      <c r="J20" s="30">
        <v>0</v>
      </c>
    </row>
    <row r="21" spans="1:10" ht="15" customHeight="1">
      <c r="A21" s="7" t="s">
        <v>23</v>
      </c>
      <c r="B21" s="10" t="s">
        <v>98</v>
      </c>
      <c r="C21" s="1" t="s">
        <v>8</v>
      </c>
      <c r="D21" s="8"/>
      <c r="E21" s="8"/>
      <c r="F21" s="2"/>
      <c r="G21" s="12">
        <v>0.001</v>
      </c>
      <c r="H21" s="26">
        <f t="shared" si="0"/>
        <v>0</v>
      </c>
      <c r="I21" s="21"/>
      <c r="J21" s="30">
        <v>0</v>
      </c>
    </row>
    <row r="22" spans="1:10" ht="15" customHeight="1">
      <c r="A22" s="7" t="s">
        <v>25</v>
      </c>
      <c r="B22" s="10" t="s">
        <v>90</v>
      </c>
      <c r="C22" s="1" t="s">
        <v>8</v>
      </c>
      <c r="D22" s="8"/>
      <c r="E22" s="8"/>
      <c r="F22" s="2"/>
      <c r="G22" s="12">
        <v>0.001</v>
      </c>
      <c r="H22" s="26">
        <f t="shared" si="0"/>
        <v>0</v>
      </c>
      <c r="I22" s="21"/>
      <c r="J22" s="30">
        <v>0</v>
      </c>
    </row>
    <row r="23" spans="1:10" ht="15" customHeight="1">
      <c r="A23" s="7" t="s">
        <v>27</v>
      </c>
      <c r="B23" s="10" t="s">
        <v>91</v>
      </c>
      <c r="C23" s="1" t="s">
        <v>8</v>
      </c>
      <c r="D23" s="8"/>
      <c r="E23" s="8"/>
      <c r="F23" s="2"/>
      <c r="G23" s="12">
        <v>0.001</v>
      </c>
      <c r="H23" s="26">
        <f t="shared" si="0"/>
        <v>0</v>
      </c>
      <c r="I23" s="21"/>
      <c r="J23" s="30">
        <v>0</v>
      </c>
    </row>
    <row r="24" spans="1:10" s="3" customFormat="1" ht="15" customHeight="1">
      <c r="A24" s="7" t="s">
        <v>28</v>
      </c>
      <c r="B24" s="10" t="s">
        <v>123</v>
      </c>
      <c r="C24" s="1" t="s">
        <v>8</v>
      </c>
      <c r="D24" s="8"/>
      <c r="E24" s="8"/>
      <c r="F24" s="2"/>
      <c r="G24" s="12">
        <v>1.855</v>
      </c>
      <c r="H24" s="26">
        <f t="shared" si="0"/>
        <v>0</v>
      </c>
      <c r="I24" s="21"/>
      <c r="J24" s="30">
        <v>1.8546498046935742</v>
      </c>
    </row>
    <row r="25" spans="1:10" s="3" customFormat="1" ht="15" customHeight="1">
      <c r="A25" s="7" t="s">
        <v>30</v>
      </c>
      <c r="B25" s="10" t="s">
        <v>124</v>
      </c>
      <c r="C25" s="1" t="s">
        <v>8</v>
      </c>
      <c r="D25" s="8"/>
      <c r="E25" s="8"/>
      <c r="F25" s="2"/>
      <c r="G25" s="12">
        <v>3.533</v>
      </c>
      <c r="H25" s="26">
        <f t="shared" si="0"/>
        <v>0</v>
      </c>
      <c r="I25" s="21"/>
      <c r="J25" s="30">
        <v>3.5330659835015603</v>
      </c>
    </row>
    <row r="26" spans="1:10" s="3" customFormat="1" ht="27" customHeight="1">
      <c r="A26" s="7" t="s">
        <v>31</v>
      </c>
      <c r="B26" s="10" t="s">
        <v>56</v>
      </c>
      <c r="C26" s="1" t="s">
        <v>8</v>
      </c>
      <c r="D26" s="8"/>
      <c r="E26" s="8"/>
      <c r="F26" s="2"/>
      <c r="G26" s="12">
        <v>0.39</v>
      </c>
      <c r="H26" s="26">
        <f t="shared" si="0"/>
        <v>0</v>
      </c>
      <c r="I26" s="21"/>
      <c r="J26" s="30">
        <v>0.3897459198478331</v>
      </c>
    </row>
    <row r="27" spans="1:10" ht="15" customHeight="1">
      <c r="A27" s="7" t="s">
        <v>32</v>
      </c>
      <c r="B27" s="10" t="s">
        <v>57</v>
      </c>
      <c r="C27" s="1" t="s">
        <v>8</v>
      </c>
      <c r="D27" s="8"/>
      <c r="E27" s="8"/>
      <c r="F27" s="2"/>
      <c r="G27" s="12">
        <v>0.37</v>
      </c>
      <c r="H27" s="26">
        <f t="shared" si="0"/>
        <v>0</v>
      </c>
      <c r="I27" s="21"/>
      <c r="J27" s="30">
        <v>0.37035693309782275</v>
      </c>
    </row>
    <row r="28" spans="1:10" ht="14.25" customHeight="1">
      <c r="A28" s="7" t="s">
        <v>36</v>
      </c>
      <c r="B28" s="10" t="s">
        <v>43</v>
      </c>
      <c r="C28" s="1" t="s">
        <v>17</v>
      </c>
      <c r="D28" s="8"/>
      <c r="E28" s="8"/>
      <c r="F28" s="2"/>
      <c r="G28" s="12">
        <v>0.12</v>
      </c>
      <c r="H28" s="26">
        <f t="shared" si="0"/>
        <v>0</v>
      </c>
      <c r="I28" s="21"/>
      <c r="J28" s="30">
        <v>0.12019442456397632</v>
      </c>
    </row>
    <row r="29" spans="1:10" ht="14.25" customHeight="1">
      <c r="A29" s="7" t="s">
        <v>38</v>
      </c>
      <c r="B29" s="10" t="s">
        <v>67</v>
      </c>
      <c r="C29" s="1" t="s">
        <v>5</v>
      </c>
      <c r="D29" s="8"/>
      <c r="E29" s="8"/>
      <c r="F29" s="2"/>
      <c r="G29" s="12">
        <v>1.62</v>
      </c>
      <c r="H29" s="26">
        <f t="shared" si="0"/>
        <v>0</v>
      </c>
      <c r="I29" s="21"/>
      <c r="J29" s="30">
        <v>1.6195904427803844</v>
      </c>
    </row>
    <row r="30" spans="1:10" ht="14.25" customHeight="1">
      <c r="A30" s="7" t="s">
        <v>41</v>
      </c>
      <c r="B30" s="10" t="s">
        <v>68</v>
      </c>
      <c r="C30" s="1" t="s">
        <v>5</v>
      </c>
      <c r="D30" s="8"/>
      <c r="E30" s="8"/>
      <c r="F30" s="2"/>
      <c r="G30" s="12">
        <v>0.066</v>
      </c>
      <c r="H30" s="26">
        <f t="shared" si="0"/>
        <v>0</v>
      </c>
      <c r="I30" s="21"/>
      <c r="J30" s="30">
        <v>0.06592054968884196</v>
      </c>
    </row>
    <row r="31" spans="1:10" ht="27" customHeight="1">
      <c r="A31" s="7" t="s">
        <v>42</v>
      </c>
      <c r="B31" s="10" t="s">
        <v>131</v>
      </c>
      <c r="C31" s="1" t="s">
        <v>5</v>
      </c>
      <c r="D31" s="8"/>
      <c r="E31" s="8"/>
      <c r="F31" s="2"/>
      <c r="G31" s="12">
        <v>0.001</v>
      </c>
      <c r="H31" s="26">
        <f t="shared" si="0"/>
        <v>0</v>
      </c>
      <c r="I31" s="21"/>
      <c r="J31" s="30">
        <v>0</v>
      </c>
    </row>
    <row r="32" spans="1:10" ht="14.25" customHeight="1">
      <c r="A32" s="7" t="s">
        <v>33</v>
      </c>
      <c r="B32" s="10" t="s">
        <v>69</v>
      </c>
      <c r="C32" s="1" t="s">
        <v>5</v>
      </c>
      <c r="D32" s="8"/>
      <c r="E32" s="8"/>
      <c r="F32" s="2"/>
      <c r="G32" s="12">
        <v>0.001</v>
      </c>
      <c r="H32" s="26">
        <f t="shared" si="0"/>
        <v>0</v>
      </c>
      <c r="I32" s="21"/>
      <c r="J32" s="30">
        <v>0</v>
      </c>
    </row>
    <row r="33" spans="1:10" ht="27" customHeight="1">
      <c r="A33" s="7" t="s">
        <v>34</v>
      </c>
      <c r="B33" s="10" t="s">
        <v>125</v>
      </c>
      <c r="C33" s="1" t="s">
        <v>8</v>
      </c>
      <c r="D33" s="8"/>
      <c r="E33" s="8"/>
      <c r="F33" s="2"/>
      <c r="G33" s="12">
        <v>0.029</v>
      </c>
      <c r="H33" s="26">
        <f t="shared" si="0"/>
        <v>0</v>
      </c>
      <c r="I33" s="21"/>
      <c r="J33" s="30">
        <v>0.028650344998203167</v>
      </c>
    </row>
    <row r="34" spans="1:10" ht="25.5">
      <c r="A34" s="7" t="s">
        <v>35</v>
      </c>
      <c r="B34" s="10" t="s">
        <v>21</v>
      </c>
      <c r="C34" s="1" t="s">
        <v>8</v>
      </c>
      <c r="D34" s="8"/>
      <c r="E34" s="8"/>
      <c r="F34" s="2"/>
      <c r="G34" s="12">
        <v>0.545</v>
      </c>
      <c r="H34" s="26">
        <f t="shared" si="0"/>
        <v>0</v>
      </c>
      <c r="I34" s="21"/>
      <c r="J34" s="30">
        <v>0.5451306043367754</v>
      </c>
    </row>
    <row r="35" spans="1:10" ht="15" customHeight="1">
      <c r="A35" s="7" t="s">
        <v>37</v>
      </c>
      <c r="B35" s="10" t="s">
        <v>82</v>
      </c>
      <c r="C35" s="1" t="s">
        <v>8</v>
      </c>
      <c r="D35" s="8"/>
      <c r="E35" s="8"/>
      <c r="F35" s="2"/>
      <c r="G35" s="12">
        <v>0.001</v>
      </c>
      <c r="H35" s="26">
        <f t="shared" si="0"/>
        <v>0</v>
      </c>
      <c r="I35" s="21"/>
      <c r="J35" s="30">
        <v>0</v>
      </c>
    </row>
    <row r="36" spans="1:10" ht="15" customHeight="1">
      <c r="A36" s="7" t="s">
        <v>39</v>
      </c>
      <c r="B36" s="10" t="s">
        <v>83</v>
      </c>
      <c r="C36" s="1" t="s">
        <v>8</v>
      </c>
      <c r="D36" s="8"/>
      <c r="E36" s="8"/>
      <c r="F36" s="2"/>
      <c r="G36" s="12">
        <v>0.001</v>
      </c>
      <c r="H36" s="26">
        <f t="shared" si="0"/>
        <v>0</v>
      </c>
      <c r="I36" s="21"/>
      <c r="J36" s="30">
        <v>0</v>
      </c>
    </row>
    <row r="37" spans="1:10" ht="15" customHeight="1">
      <c r="A37" s="7" t="s">
        <v>46</v>
      </c>
      <c r="B37" s="10" t="s">
        <v>84</v>
      </c>
      <c r="C37" s="1" t="s">
        <v>8</v>
      </c>
      <c r="D37" s="8"/>
      <c r="E37" s="8"/>
      <c r="F37" s="2"/>
      <c r="G37" s="12">
        <v>0.001</v>
      </c>
      <c r="H37" s="26">
        <f t="shared" si="0"/>
        <v>0</v>
      </c>
      <c r="I37" s="21"/>
      <c r="J37" s="30">
        <v>0</v>
      </c>
    </row>
    <row r="38" spans="1:10" ht="15" customHeight="1">
      <c r="A38" s="7" t="s">
        <v>47</v>
      </c>
      <c r="B38" s="10" t="s">
        <v>85</v>
      </c>
      <c r="C38" s="1" t="s">
        <v>8</v>
      </c>
      <c r="D38" s="8"/>
      <c r="E38" s="8"/>
      <c r="F38" s="2"/>
      <c r="G38" s="12">
        <v>0.001</v>
      </c>
      <c r="H38" s="26">
        <f t="shared" si="0"/>
        <v>0</v>
      </c>
      <c r="I38" s="21"/>
      <c r="J38" s="30">
        <v>0</v>
      </c>
    </row>
    <row r="39" spans="1:10" ht="15" customHeight="1">
      <c r="A39" s="7" t="s">
        <v>48</v>
      </c>
      <c r="B39" s="10" t="s">
        <v>86</v>
      </c>
      <c r="C39" s="1" t="s">
        <v>8</v>
      </c>
      <c r="D39" s="8"/>
      <c r="E39" s="8"/>
      <c r="F39" s="2"/>
      <c r="G39" s="12">
        <v>0.001</v>
      </c>
      <c r="H39" s="26">
        <f t="shared" si="0"/>
        <v>0</v>
      </c>
      <c r="I39" s="21"/>
      <c r="J39" s="30">
        <v>0</v>
      </c>
    </row>
    <row r="40" spans="1:10" s="3" customFormat="1" ht="15" customHeight="1">
      <c r="A40" s="7" t="s">
        <v>49</v>
      </c>
      <c r="B40" s="10" t="s">
        <v>53</v>
      </c>
      <c r="C40" s="1" t="s">
        <v>8</v>
      </c>
      <c r="D40" s="8"/>
      <c r="E40" s="8"/>
      <c r="F40" s="2"/>
      <c r="G40" s="12">
        <v>2.464</v>
      </c>
      <c r="H40" s="26">
        <f t="shared" si="0"/>
        <v>0</v>
      </c>
      <c r="I40" s="21"/>
      <c r="J40" s="30">
        <v>2.4636667129869156</v>
      </c>
    </row>
    <row r="41" spans="1:10" ht="15" customHeight="1">
      <c r="A41" s="7" t="s">
        <v>50</v>
      </c>
      <c r="B41" s="10" t="s">
        <v>59</v>
      </c>
      <c r="C41" s="1" t="s">
        <v>5</v>
      </c>
      <c r="D41" s="8"/>
      <c r="E41" s="8"/>
      <c r="F41" s="2"/>
      <c r="G41" s="12">
        <v>0.437</v>
      </c>
      <c r="H41" s="26">
        <f t="shared" si="0"/>
        <v>0</v>
      </c>
      <c r="I41" s="21"/>
      <c r="J41" s="30">
        <v>0.43691596833492635</v>
      </c>
    </row>
    <row r="42" spans="1:10" ht="15" customHeight="1">
      <c r="A42" s="7" t="s">
        <v>51</v>
      </c>
      <c r="B42" s="10" t="s">
        <v>60</v>
      </c>
      <c r="C42" s="1" t="s">
        <v>5</v>
      </c>
      <c r="D42" s="8"/>
      <c r="E42" s="8"/>
      <c r="F42" s="2"/>
      <c r="G42" s="12">
        <v>0.002</v>
      </c>
      <c r="H42" s="26">
        <f t="shared" si="0"/>
        <v>0</v>
      </c>
      <c r="I42" s="21"/>
      <c r="J42" s="30">
        <v>0.0021120216775896952</v>
      </c>
    </row>
    <row r="43" spans="1:10" ht="15" customHeight="1">
      <c r="A43" s="7" t="s">
        <v>52</v>
      </c>
      <c r="B43" s="10" t="s">
        <v>145</v>
      </c>
      <c r="C43" s="1" t="s">
        <v>5</v>
      </c>
      <c r="D43" s="8"/>
      <c r="E43" s="8"/>
      <c r="F43" s="2"/>
      <c r="G43" s="12">
        <v>0.001</v>
      </c>
      <c r="H43" s="26">
        <f t="shared" si="0"/>
        <v>0</v>
      </c>
      <c r="I43" s="21"/>
      <c r="J43" s="30">
        <v>0</v>
      </c>
    </row>
    <row r="44" spans="1:10" ht="15" customHeight="1">
      <c r="A44" s="7" t="s">
        <v>70</v>
      </c>
      <c r="B44" s="10" t="s">
        <v>61</v>
      </c>
      <c r="C44" s="1" t="s">
        <v>5</v>
      </c>
      <c r="D44" s="8"/>
      <c r="E44" s="8"/>
      <c r="F44" s="2"/>
      <c r="G44" s="12">
        <v>0.001</v>
      </c>
      <c r="H44" s="26">
        <f t="shared" si="0"/>
        <v>0</v>
      </c>
      <c r="I44" s="21"/>
      <c r="J44" s="30">
        <v>0</v>
      </c>
    </row>
    <row r="45" spans="1:10" s="3" customFormat="1" ht="27" customHeight="1">
      <c r="A45" s="7" t="s">
        <v>71</v>
      </c>
      <c r="B45" s="10" t="s">
        <v>58</v>
      </c>
      <c r="C45" s="1" t="s">
        <v>17</v>
      </c>
      <c r="D45" s="8"/>
      <c r="E45" s="8"/>
      <c r="F45" s="2"/>
      <c r="G45" s="12">
        <v>0.328</v>
      </c>
      <c r="H45" s="26">
        <f t="shared" si="0"/>
        <v>0</v>
      </c>
      <c r="I45" s="21"/>
      <c r="J45" s="30">
        <v>0.32788381141240897</v>
      </c>
    </row>
    <row r="46" spans="1:10" ht="27.75" customHeight="1">
      <c r="A46" s="7" t="s">
        <v>72</v>
      </c>
      <c r="B46" s="10" t="s">
        <v>65</v>
      </c>
      <c r="C46" s="1" t="s">
        <v>17</v>
      </c>
      <c r="D46" s="8"/>
      <c r="E46" s="8"/>
      <c r="F46" s="2"/>
      <c r="G46" s="12">
        <v>1.458</v>
      </c>
      <c r="H46" s="26">
        <f t="shared" si="0"/>
        <v>0</v>
      </c>
      <c r="I46" s="21"/>
      <c r="J46" s="30">
        <v>1.4575721035475344</v>
      </c>
    </row>
    <row r="47" spans="1:10" s="3" customFormat="1" ht="28.5" customHeight="1">
      <c r="A47" s="7" t="s">
        <v>75</v>
      </c>
      <c r="B47" s="10" t="s">
        <v>66</v>
      </c>
      <c r="C47" s="1" t="s">
        <v>29</v>
      </c>
      <c r="D47" s="8"/>
      <c r="E47" s="8"/>
      <c r="F47" s="2"/>
      <c r="G47" s="12">
        <v>0.705</v>
      </c>
      <c r="H47" s="26">
        <f t="shared" si="0"/>
        <v>0</v>
      </c>
      <c r="I47" s="21"/>
      <c r="J47" s="30">
        <v>0.7048953028900847</v>
      </c>
    </row>
    <row r="48" spans="1:10" ht="27" customHeight="1">
      <c r="A48" s="7" t="s">
        <v>76</v>
      </c>
      <c r="B48" s="10" t="s">
        <v>132</v>
      </c>
      <c r="C48" s="1" t="s">
        <v>8</v>
      </c>
      <c r="D48" s="8"/>
      <c r="E48" s="8"/>
      <c r="F48" s="2"/>
      <c r="G48" s="12">
        <v>0.306</v>
      </c>
      <c r="H48" s="26">
        <f t="shared" si="0"/>
        <v>0</v>
      </c>
      <c r="I48" s="21"/>
      <c r="J48" s="30">
        <v>0.30631485875738496</v>
      </c>
    </row>
    <row r="49" spans="1:10" ht="27" customHeight="1">
      <c r="A49" s="7" t="s">
        <v>77</v>
      </c>
      <c r="B49" s="10" t="s">
        <v>133</v>
      </c>
      <c r="C49" s="1" t="s">
        <v>8</v>
      </c>
      <c r="D49" s="8"/>
      <c r="E49" s="8"/>
      <c r="F49" s="2"/>
      <c r="G49" s="12">
        <v>0.158</v>
      </c>
      <c r="H49" s="26">
        <f t="shared" si="0"/>
        <v>0</v>
      </c>
      <c r="I49" s="21"/>
      <c r="J49" s="30">
        <v>0.1575916046672165</v>
      </c>
    </row>
    <row r="50" spans="1:10" ht="14.25" customHeight="1">
      <c r="A50" s="7" t="s">
        <v>78</v>
      </c>
      <c r="B50" s="10" t="s">
        <v>147</v>
      </c>
      <c r="C50" s="1" t="s">
        <v>29</v>
      </c>
      <c r="D50" s="8"/>
      <c r="E50" s="8"/>
      <c r="F50" s="2"/>
      <c r="G50" s="12">
        <v>0.001</v>
      </c>
      <c r="H50" s="26">
        <f t="shared" si="0"/>
        <v>0</v>
      </c>
      <c r="I50" s="21"/>
      <c r="J50" s="30">
        <v>0</v>
      </c>
    </row>
    <row r="51" spans="1:10" s="3" customFormat="1" ht="25.5">
      <c r="A51" s="7" t="s">
        <v>79</v>
      </c>
      <c r="B51" s="10" t="s">
        <v>126</v>
      </c>
      <c r="C51" s="1" t="s">
        <v>29</v>
      </c>
      <c r="D51" s="8"/>
      <c r="E51" s="8"/>
      <c r="F51" s="2"/>
      <c r="G51" s="12">
        <v>0.025</v>
      </c>
      <c r="H51" s="26">
        <f t="shared" si="0"/>
        <v>0</v>
      </c>
      <c r="I51" s="21"/>
      <c r="J51" s="30">
        <v>0.025267763590405296</v>
      </c>
    </row>
    <row r="52" spans="1:10" s="3" customFormat="1" ht="25.5">
      <c r="A52" s="7" t="s">
        <v>80</v>
      </c>
      <c r="B52" s="10" t="s">
        <v>148</v>
      </c>
      <c r="C52" s="1" t="s">
        <v>29</v>
      </c>
      <c r="D52" s="8"/>
      <c r="E52" s="8"/>
      <c r="F52" s="2"/>
      <c r="G52" s="13">
        <v>1.197</v>
      </c>
      <c r="H52" s="26">
        <f t="shared" si="0"/>
        <v>0</v>
      </c>
      <c r="I52" s="21"/>
      <c r="J52" s="30">
        <v>1.1969999395438278</v>
      </c>
    </row>
    <row r="53" spans="1:10" ht="28.5" customHeight="1">
      <c r="A53" s="7" t="s">
        <v>81</v>
      </c>
      <c r="B53" s="10" t="s">
        <v>74</v>
      </c>
      <c r="C53" s="1" t="s">
        <v>8</v>
      </c>
      <c r="D53" s="8"/>
      <c r="E53" s="8"/>
      <c r="F53" s="2"/>
      <c r="G53" s="13">
        <v>0.088</v>
      </c>
      <c r="H53" s="26">
        <f t="shared" si="0"/>
        <v>0</v>
      </c>
      <c r="I53" s="21"/>
      <c r="J53" s="30">
        <v>0.08815330705183122</v>
      </c>
    </row>
    <row r="54" spans="1:10" s="3" customFormat="1" ht="28.5" customHeight="1">
      <c r="A54" s="7" t="s">
        <v>96</v>
      </c>
      <c r="B54" s="10" t="s">
        <v>149</v>
      </c>
      <c r="C54" s="1" t="s">
        <v>29</v>
      </c>
      <c r="D54" s="8"/>
      <c r="E54" s="8"/>
      <c r="F54" s="2"/>
      <c r="G54" s="12">
        <v>0.001</v>
      </c>
      <c r="H54" s="26">
        <f t="shared" si="0"/>
        <v>0</v>
      </c>
      <c r="I54" s="21"/>
      <c r="J54" s="30">
        <v>0</v>
      </c>
    </row>
    <row r="55" spans="1:10" s="3" customFormat="1" ht="28.5" customHeight="1">
      <c r="A55" s="7" t="s">
        <v>104</v>
      </c>
      <c r="B55" s="10" t="s">
        <v>150</v>
      </c>
      <c r="C55" s="1" t="s">
        <v>29</v>
      </c>
      <c r="D55" s="8"/>
      <c r="E55" s="8"/>
      <c r="F55" s="2"/>
      <c r="G55" s="13">
        <v>0.183</v>
      </c>
      <c r="H55" s="26">
        <f t="shared" si="0"/>
        <v>0</v>
      </c>
      <c r="I55" s="21"/>
      <c r="J55" s="30">
        <v>0.1834745622826109</v>
      </c>
    </row>
    <row r="56" spans="1:10" ht="25.5">
      <c r="A56" s="7" t="s">
        <v>105</v>
      </c>
      <c r="B56" s="10" t="s">
        <v>118</v>
      </c>
      <c r="C56" s="1" t="s">
        <v>29</v>
      </c>
      <c r="D56" s="8"/>
      <c r="E56" s="8"/>
      <c r="F56" s="2"/>
      <c r="G56" s="13">
        <v>11.666</v>
      </c>
      <c r="H56" s="26">
        <f t="shared" si="0"/>
        <v>0</v>
      </c>
      <c r="I56" s="21"/>
      <c r="J56" s="30">
        <v>11.696130128456577</v>
      </c>
    </row>
    <row r="57" spans="1:10" ht="15" customHeight="1">
      <c r="A57" s="7" t="s">
        <v>100</v>
      </c>
      <c r="B57" s="10" t="s">
        <v>40</v>
      </c>
      <c r="C57" s="1" t="s">
        <v>8</v>
      </c>
      <c r="D57" s="8"/>
      <c r="E57" s="8"/>
      <c r="F57" s="2"/>
      <c r="G57" s="13">
        <v>0.038</v>
      </c>
      <c r="H57" s="26">
        <f t="shared" si="0"/>
        <v>0</v>
      </c>
      <c r="I57" s="21"/>
      <c r="J57" s="30">
        <v>0.038496884092704534</v>
      </c>
    </row>
    <row r="58" spans="1:10" ht="15" customHeight="1">
      <c r="A58" s="7" t="s">
        <v>106</v>
      </c>
      <c r="B58" s="10" t="s">
        <v>110</v>
      </c>
      <c r="C58" s="1" t="s">
        <v>8</v>
      </c>
      <c r="D58" s="8"/>
      <c r="E58" s="8"/>
      <c r="F58" s="2"/>
      <c r="G58" s="12">
        <v>0.001</v>
      </c>
      <c r="H58" s="26">
        <f t="shared" si="0"/>
        <v>0</v>
      </c>
      <c r="I58" s="21"/>
      <c r="J58" s="30">
        <v>0</v>
      </c>
    </row>
    <row r="59" spans="1:10" ht="15" customHeight="1">
      <c r="A59" s="7" t="s">
        <v>107</v>
      </c>
      <c r="B59" s="10" t="s">
        <v>73</v>
      </c>
      <c r="C59" s="1" t="s">
        <v>29</v>
      </c>
      <c r="D59" s="8"/>
      <c r="E59" s="8"/>
      <c r="F59" s="2"/>
      <c r="G59" s="13">
        <v>0.524</v>
      </c>
      <c r="H59" s="26">
        <f t="shared" si="0"/>
        <v>0</v>
      </c>
      <c r="I59" s="21"/>
      <c r="J59" s="30">
        <v>0.5235232002174797</v>
      </c>
    </row>
    <row r="60" spans="1:10" ht="25.5">
      <c r="A60" s="7" t="s">
        <v>108</v>
      </c>
      <c r="B60" s="10" t="s">
        <v>113</v>
      </c>
      <c r="C60" s="1" t="s">
        <v>29</v>
      </c>
      <c r="D60" s="8"/>
      <c r="E60" s="8"/>
      <c r="F60" s="2"/>
      <c r="G60" s="13">
        <v>0.167</v>
      </c>
      <c r="H60" s="26">
        <f t="shared" si="0"/>
        <v>0</v>
      </c>
      <c r="I60" s="21"/>
      <c r="J60" s="30">
        <v>0.16733618271791587</v>
      </c>
    </row>
    <row r="61" spans="1:10" ht="14.25" customHeight="1">
      <c r="A61" s="7" t="s">
        <v>109</v>
      </c>
      <c r="B61" s="10" t="s">
        <v>127</v>
      </c>
      <c r="C61" s="1" t="s">
        <v>8</v>
      </c>
      <c r="D61" s="8"/>
      <c r="E61" s="8"/>
      <c r="F61" s="2"/>
      <c r="G61" s="13">
        <v>2.121</v>
      </c>
      <c r="H61" s="26">
        <f t="shared" si="0"/>
        <v>0</v>
      </c>
      <c r="I61" s="21"/>
      <c r="J61" s="30">
        <v>2.121442585150869</v>
      </c>
    </row>
    <row r="62" spans="1:10" ht="14.25" customHeight="1">
      <c r="A62" s="7" t="s">
        <v>111</v>
      </c>
      <c r="B62" s="10" t="s">
        <v>128</v>
      </c>
      <c r="C62" s="1" t="s">
        <v>8</v>
      </c>
      <c r="D62" s="8"/>
      <c r="E62" s="8"/>
      <c r="F62" s="2"/>
      <c r="G62" s="13">
        <v>0.028</v>
      </c>
      <c r="H62" s="26">
        <f t="shared" si="0"/>
        <v>0</v>
      </c>
      <c r="I62" s="21"/>
      <c r="J62" s="30">
        <v>0.02769168186417862</v>
      </c>
    </row>
    <row r="63" spans="1:10" s="3" customFormat="1" ht="27" customHeight="1">
      <c r="A63" s="7" t="s">
        <v>112</v>
      </c>
      <c r="B63" s="10" t="s">
        <v>114</v>
      </c>
      <c r="C63" s="1" t="s">
        <v>29</v>
      </c>
      <c r="D63" s="8"/>
      <c r="E63" s="8"/>
      <c r="F63" s="2"/>
      <c r="G63" s="13">
        <v>0.072</v>
      </c>
      <c r="H63" s="26">
        <f t="shared" si="0"/>
        <v>0</v>
      </c>
      <c r="I63" s="21"/>
      <c r="J63" s="30">
        <v>0.0716832284466156</v>
      </c>
    </row>
    <row r="64" spans="1:10" s="3" customFormat="1" ht="27" customHeight="1">
      <c r="A64" s="7" t="s">
        <v>115</v>
      </c>
      <c r="B64" s="10" t="s">
        <v>139</v>
      </c>
      <c r="C64" s="1" t="s">
        <v>29</v>
      </c>
      <c r="D64" s="8"/>
      <c r="E64" s="8"/>
      <c r="F64" s="2"/>
      <c r="G64" s="12">
        <v>0.001</v>
      </c>
      <c r="H64" s="26">
        <f t="shared" si="0"/>
        <v>0</v>
      </c>
      <c r="I64" s="21"/>
      <c r="J64" s="30">
        <v>0</v>
      </c>
    </row>
    <row r="65" spans="1:10" ht="12.75">
      <c r="A65" s="7" t="s">
        <v>116</v>
      </c>
      <c r="B65" s="10" t="s">
        <v>101</v>
      </c>
      <c r="C65" s="1" t="s">
        <v>5</v>
      </c>
      <c r="D65" s="8"/>
      <c r="E65" s="8"/>
      <c r="F65" s="2"/>
      <c r="G65" s="12">
        <v>0.001</v>
      </c>
      <c r="H65" s="26">
        <f t="shared" si="0"/>
        <v>0</v>
      </c>
      <c r="I65" s="21"/>
      <c r="J65" s="30">
        <v>0</v>
      </c>
    </row>
    <row r="66" spans="1:10" ht="25.5">
      <c r="A66" s="1" t="s">
        <v>117</v>
      </c>
      <c r="B66" s="10" t="s">
        <v>129</v>
      </c>
      <c r="C66" s="1" t="s">
        <v>8</v>
      </c>
      <c r="D66" s="8"/>
      <c r="E66" s="8"/>
      <c r="F66" s="2"/>
      <c r="G66" s="12">
        <v>0.001</v>
      </c>
      <c r="H66" s="26">
        <f t="shared" si="0"/>
        <v>0</v>
      </c>
      <c r="I66" s="21"/>
      <c r="J66" s="30">
        <v>0</v>
      </c>
    </row>
    <row r="67" spans="1:10" ht="12.75">
      <c r="A67" s="1" t="s">
        <v>119</v>
      </c>
      <c r="B67" s="10" t="s">
        <v>130</v>
      </c>
      <c r="C67" s="1" t="s">
        <v>8</v>
      </c>
      <c r="D67" s="8"/>
      <c r="E67" s="8"/>
      <c r="F67" s="2"/>
      <c r="G67" s="12">
        <v>0.001</v>
      </c>
      <c r="H67" s="26">
        <f t="shared" si="0"/>
        <v>0</v>
      </c>
      <c r="I67" s="21"/>
      <c r="J67" s="30">
        <v>0</v>
      </c>
    </row>
    <row r="68" spans="1:10" ht="12.75">
      <c r="A68" s="1" t="s">
        <v>120</v>
      </c>
      <c r="B68" s="10" t="s">
        <v>102</v>
      </c>
      <c r="C68" s="1" t="s">
        <v>8</v>
      </c>
      <c r="D68" s="8"/>
      <c r="E68" s="8"/>
      <c r="F68" s="2"/>
      <c r="G68" s="12">
        <v>0.001</v>
      </c>
      <c r="H68" s="26">
        <f>F68*G68</f>
        <v>0</v>
      </c>
      <c r="I68" s="21"/>
      <c r="J68" s="30">
        <v>0</v>
      </c>
    </row>
    <row r="69" spans="1:10" ht="12.75">
      <c r="A69" s="1" t="s">
        <v>121</v>
      </c>
      <c r="B69" s="10" t="s">
        <v>103</v>
      </c>
      <c r="C69" s="1" t="s">
        <v>8</v>
      </c>
      <c r="D69" s="8"/>
      <c r="E69" s="8"/>
      <c r="F69" s="2"/>
      <c r="G69" s="12">
        <v>0.001</v>
      </c>
      <c r="H69" s="26">
        <f>F69*G69</f>
        <v>0</v>
      </c>
      <c r="I69" s="21"/>
      <c r="J69" s="30">
        <v>0</v>
      </c>
    </row>
    <row r="70" spans="1:10" ht="12.75">
      <c r="A70" s="1" t="s">
        <v>140</v>
      </c>
      <c r="B70" s="10" t="s">
        <v>141</v>
      </c>
      <c r="C70" s="1" t="s">
        <v>142</v>
      </c>
      <c r="D70" s="8"/>
      <c r="E70" s="8"/>
      <c r="F70" s="2"/>
      <c r="G70" s="13">
        <v>0.191</v>
      </c>
      <c r="H70" s="26">
        <f>F70*G70</f>
        <v>0</v>
      </c>
      <c r="I70" s="21"/>
      <c r="J70" s="30">
        <v>0.19124135167761813</v>
      </c>
    </row>
    <row r="71" spans="1:10" ht="25.5">
      <c r="A71" s="1" t="s">
        <v>144</v>
      </c>
      <c r="B71" s="23" t="s">
        <v>143</v>
      </c>
      <c r="C71" s="24" t="s">
        <v>29</v>
      </c>
      <c r="D71" s="8"/>
      <c r="E71" s="8"/>
      <c r="F71" s="2"/>
      <c r="G71" s="14">
        <v>0.001</v>
      </c>
      <c r="H71" s="26">
        <f>F71*G71</f>
        <v>0</v>
      </c>
      <c r="I71" s="21"/>
      <c r="J71" s="30">
        <v>0</v>
      </c>
    </row>
    <row r="72" spans="1:9" ht="12.75">
      <c r="A72" s="1"/>
      <c r="B72" s="23"/>
      <c r="C72" s="24"/>
      <c r="D72" s="8"/>
      <c r="E72" s="8"/>
      <c r="F72" s="2"/>
      <c r="G72" s="14"/>
      <c r="H72" s="26"/>
      <c r="I72" s="21"/>
    </row>
    <row r="73" spans="1:10" s="4" customFormat="1" ht="32.25" customHeight="1">
      <c r="A73" s="32" t="s">
        <v>122</v>
      </c>
      <c r="B73" s="33"/>
      <c r="C73" s="33"/>
      <c r="D73" s="33"/>
      <c r="E73" s="33"/>
      <c r="F73" s="33"/>
      <c r="G73" s="33"/>
      <c r="H73" s="27"/>
      <c r="I73" s="22"/>
      <c r="J73" s="41">
        <f>SUM(J3:J72)</f>
        <v>99.99999956480642</v>
      </c>
    </row>
    <row r="75" spans="7:8" ht="15.75">
      <c r="G75" s="14">
        <f>SUM(G3:G71)</f>
        <v>100.00000000000013</v>
      </c>
      <c r="H75" s="28"/>
    </row>
  </sheetData>
  <sheetProtection/>
  <mergeCells count="6">
    <mergeCell ref="G1:H1"/>
    <mergeCell ref="A73:G73"/>
    <mergeCell ref="A1:A2"/>
    <mergeCell ref="B1:B2"/>
    <mergeCell ref="C1:C2"/>
    <mergeCell ref="D1:F1"/>
  </mergeCells>
  <printOptions/>
  <pageMargins left="0.75" right="0.75" top="1" bottom="1" header="0.5" footer="0.5"/>
  <pageSetup horizontalDpi="600" verticalDpi="600" orientation="portrait" paperSize="9" scale="75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Újpesti PMH Városüzemeltetési Iroda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</dc:creator>
  <cp:keywords/>
  <dc:description/>
  <cp:lastModifiedBy>newpest</cp:lastModifiedBy>
  <cp:lastPrinted>2016-02-04T07:52:10Z</cp:lastPrinted>
  <dcterms:created xsi:type="dcterms:W3CDTF">2010-12-09T16:38:42Z</dcterms:created>
  <dcterms:modified xsi:type="dcterms:W3CDTF">2017-10-03T14:38:17Z</dcterms:modified>
  <cp:category/>
  <cp:version/>
  <cp:contentType/>
  <cp:contentStatus/>
</cp:coreProperties>
</file>